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indic\gerencia\ORGANITZACIO\TRANSPARENCIA\WEB\2017\4rt trimestre\"/>
    </mc:Choice>
  </mc:AlternateContent>
  <bookViews>
    <workbookView xWindow="0" yWindow="0" windowWidth="23040" windowHeight="9360"/>
  </bookViews>
  <sheets>
    <sheet name="Ful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2" i="1" l="1"/>
  <c r="H43" i="1"/>
  <c r="H25" i="1"/>
  <c r="H12" i="1"/>
  <c r="H33" i="1" l="1"/>
  <c r="H35" i="1"/>
  <c r="H8" i="1"/>
  <c r="H16" i="1"/>
  <c r="H34" i="1"/>
  <c r="H52" i="1"/>
  <c r="H65" i="1"/>
  <c r="H23" i="1"/>
  <c r="H10" i="1"/>
  <c r="H14" i="1"/>
  <c r="H20" i="1"/>
  <c r="H29" i="1"/>
  <c r="H39" i="1"/>
  <c r="H47" i="1"/>
  <c r="H61" i="1"/>
  <c r="H18" i="1"/>
  <c r="H22" i="1"/>
  <c r="H27" i="1"/>
  <c r="H31" i="1"/>
  <c r="H37" i="1"/>
  <c r="H41" i="1"/>
  <c r="H45" i="1"/>
  <c r="H49" i="1"/>
  <c r="H57" i="1"/>
  <c r="H69" i="1"/>
  <c r="H70" i="1"/>
  <c r="H55" i="1"/>
  <c r="H68" i="1"/>
  <c r="H9" i="1"/>
  <c r="H11" i="1"/>
  <c r="H13" i="1"/>
  <c r="H15" i="1"/>
  <c r="H17" i="1"/>
  <c r="H19" i="1"/>
  <c r="H21" i="1"/>
  <c r="H24" i="1"/>
  <c r="H26" i="1"/>
  <c r="H28" i="1"/>
  <c r="H30" i="1"/>
  <c r="H32" i="1"/>
  <c r="H36" i="1"/>
  <c r="H38" i="1"/>
  <c r="H40" i="1"/>
  <c r="H42" i="1"/>
  <c r="H44" i="1"/>
  <c r="H46" i="1"/>
  <c r="H48" i="1"/>
  <c r="H50" i="1"/>
  <c r="H54" i="1"/>
  <c r="H59" i="1"/>
  <c r="H63" i="1"/>
  <c r="H67" i="1"/>
  <c r="H51" i="1"/>
  <c r="H53" i="1"/>
  <c r="H56" i="1"/>
  <c r="H58" i="1"/>
  <c r="H60" i="1"/>
  <c r="H62" i="1"/>
  <c r="H64" i="1"/>
  <c r="H66" i="1"/>
  <c r="H71" i="1"/>
</calcChain>
</file>

<file path=xl/sharedStrings.xml><?xml version="1.0" encoding="utf-8"?>
<sst xmlns="http://schemas.openxmlformats.org/spreadsheetml/2006/main" count="204" uniqueCount="123">
  <si>
    <t>SÍNDIC DE GREUGES DE CATALUNYA</t>
  </si>
  <si>
    <t>RELACIÓ CONTRACTES ADMINISTRATIUS ANY 2017</t>
  </si>
  <si>
    <t>Inici</t>
  </si>
  <si>
    <t>Finalització</t>
  </si>
  <si>
    <t>Adjudicatari</t>
  </si>
  <si>
    <t>Objecte</t>
  </si>
  <si>
    <t>Procediment</t>
  </si>
  <si>
    <t>Import adjudicació</t>
  </si>
  <si>
    <t>% en volum pressupostari</t>
  </si>
  <si>
    <t>ABS INFORMÀTICA, SL</t>
  </si>
  <si>
    <t>Manteniment del programa informàtic comptable</t>
  </si>
  <si>
    <t>Menor</t>
  </si>
  <si>
    <t>Subscripció anual al servei de revisió comptable</t>
  </si>
  <si>
    <t>ALBERTÍ I ROVIRA, ENOCH</t>
  </si>
  <si>
    <t>Assessorament professional per l'elaboració d'informes i comunicats en relació a la convocatòria 1-O</t>
  </si>
  <si>
    <t>ALLIANZ SEGUROS Y REASEGUROS SA</t>
  </si>
  <si>
    <t>Assegurança Accidents Col.lectius</t>
  </si>
  <si>
    <t>ALTAFULLA PATRIMONIS, SL</t>
  </si>
  <si>
    <t>Elaboració informe sobre el rescat bancari des anys 2008 a 2015, la Sareb i l'actuació de la banca en l'habitatge social</t>
  </si>
  <si>
    <t>APLICACIONES ELÉCTRICAS ENE, SA</t>
  </si>
  <si>
    <t>Manteniment Centraleta Telefònica</t>
  </si>
  <si>
    <t>AUTOMÀTICTRANS, SL</t>
  </si>
  <si>
    <t>Manteniment Traductor</t>
  </si>
  <si>
    <t>BARNA PORTERS, SL</t>
  </si>
  <si>
    <t>Servei Vigilància</t>
  </si>
  <si>
    <t>BARNA PORTERS SEGURETAT, SL</t>
  </si>
  <si>
    <t>Manteniment Sistemes de Seguretat i Custòdia Claus</t>
  </si>
  <si>
    <t xml:space="preserve">31/10/2016        31/01/2017        </t>
  </si>
  <si>
    <r>
      <t xml:space="preserve">BARRAL VIÑALS, IMMA </t>
    </r>
    <r>
      <rPr>
        <b/>
        <sz val="11"/>
        <rFont val="Wingdings"/>
        <charset val="2"/>
      </rPr>
      <t></t>
    </r>
  </si>
  <si>
    <t>Elaboració informe "Els drets del consumidor i la resolució de conflictes. Les noves ADR's"</t>
  </si>
  <si>
    <t>BONDIA GARCIA, DAVID</t>
  </si>
  <si>
    <t>BOSCH MESTRES, JAUME</t>
  </si>
  <si>
    <t>Estudi sobre els atemptats del mes d'agost a Catalunya</t>
  </si>
  <si>
    <t>BUFETE MARESCA SL</t>
  </si>
  <si>
    <t xml:space="preserve">Defensa jurídica i judicial </t>
  </si>
  <si>
    <t>CANON ESPAÑA, SA</t>
  </si>
  <si>
    <t>Manteniment Fotocopiadores i  còpies (4màq)</t>
  </si>
  <si>
    <t>CARDIOSAFE, SL</t>
  </si>
  <si>
    <t>Servei Integral de Cardioprotecció</t>
  </si>
  <si>
    <t>CARLOS CASTILLA INGENIEROS, SA</t>
  </si>
  <si>
    <t>Manteniment estès Aplicació Epsilon</t>
  </si>
  <si>
    <t>Manteniment estàndard Aplicació Epsilon</t>
  </si>
  <si>
    <t>CENTRE DE TELECOMUNICACIONS DE LA GENERALITAT DE CATALUNYA</t>
  </si>
  <si>
    <t>Sol.liciitud de solucions TIC de caràcter recurrent</t>
  </si>
  <si>
    <t>CHUBB IBERIA SL</t>
  </si>
  <si>
    <t>Manteniment preventiu contra incendis</t>
  </si>
  <si>
    <t>CONTEC, SL</t>
  </si>
  <si>
    <t>Prevenció,Control i supervisió de servidors i aplicacions informàtiques</t>
  </si>
  <si>
    <t>COP ENERGIA, SL</t>
  </si>
  <si>
    <t>Manteniment Climatització</t>
  </si>
  <si>
    <t>ECONOCOM OSIATIS, SA</t>
  </si>
  <si>
    <t>Manteniment Hardware HP EVA</t>
  </si>
  <si>
    <t>EDITORIAL ARANZADI, SA</t>
  </si>
  <si>
    <t>Servicios On-Line actualitat jurídica</t>
  </si>
  <si>
    <t>FICHERO DE CARGOS ESTIRADO, SA</t>
  </si>
  <si>
    <t>Fitxer d'alts càrrecs</t>
  </si>
  <si>
    <t>FUNDACIÓ BOSCH I GIMPERA</t>
  </si>
  <si>
    <t>Obtenció de dades sobre el compliment de la normativa sobre transparència</t>
  </si>
  <si>
    <t>FUNDACIÓ CARLES PI I SUNYER</t>
  </si>
  <si>
    <t>Estudi i obtenció de dades sobre el compliment de la normativa sobre transparència</t>
  </si>
  <si>
    <t>Obert</t>
  </si>
  <si>
    <t>FUNDACIÓ HUMANITÀRIA DR. TRUETA</t>
  </si>
  <si>
    <t>Gestió Residus (paper)</t>
  </si>
  <si>
    <t>GENERALI ESPAÑA, SA</t>
  </si>
  <si>
    <t>Assegurança Edifici i Responsabilitat Civil</t>
  </si>
  <si>
    <t>GESTIÓ I SERVEIS MÈDICS SL</t>
  </si>
  <si>
    <t>Servei Prevenció de Riscos, Medicina del treball</t>
  </si>
  <si>
    <t>Servei Prevenció de Riscos,Especialitats tècniques</t>
  </si>
  <si>
    <t>GESOP</t>
  </si>
  <si>
    <t>Enquestes grau coneixement i satisfacció</t>
  </si>
  <si>
    <t>INSTA-SERVEIS JURÍDICS AMBIENTALS</t>
  </si>
  <si>
    <t>Informes d'anàlisi dels estudis d'impacte ambiental del Pla Director Urbanístic de l'Aeroport de Sant Fruitós del Bages i del Pla d'Ordenació Urbanística Municipal de Pals</t>
  </si>
  <si>
    <t>Informe sobre les agressions territorials a Catalunya</t>
  </si>
  <si>
    <t>INSTAL.LACIONS INDUSTRIALS FAGOM SL</t>
  </si>
  <si>
    <t>Manteniment reglamentari baixa tensió</t>
  </si>
  <si>
    <t>INSTITUT DE DRET PÚBLIC DE BARCELONA</t>
  </si>
  <si>
    <t>Informe sobre la posició institucional dels síndics locals</t>
  </si>
  <si>
    <t>INSTITUT DE DRETS HUMANS DE CATALUNYA</t>
  </si>
  <si>
    <t>Informe sobre les regressions en matèria de drets i llibertats al Regne d'Espanya</t>
  </si>
  <si>
    <t>KILOENERGIA, GRUPS ELECTRÒGEN I SERVEI, SL</t>
  </si>
  <si>
    <t>Manteniment Grup Electrògen</t>
  </si>
  <si>
    <t>KONE ELEVADORES SA</t>
  </si>
  <si>
    <t>Manteniment Ascensors  i línia GSM</t>
  </si>
  <si>
    <t>MENA ALVAREZ, JOSÉ MARIA</t>
  </si>
  <si>
    <t>MULTIANAU, SL</t>
  </si>
  <si>
    <t>Serveis de Neteja</t>
  </si>
  <si>
    <t>QUERALT JIMENEZ, JOAN JOSEP</t>
  </si>
  <si>
    <t>Assessorament i revisió informe IDHC</t>
  </si>
  <si>
    <t>QUIBAC SA</t>
  </si>
  <si>
    <t>Manteniment Parallamps</t>
  </si>
  <si>
    <t>SOCOMEC IBERICA , SAU</t>
  </si>
  <si>
    <t>Manteniment Sistema Alimentació Ininterrompuda</t>
  </si>
  <si>
    <t>SPEC, SA</t>
  </si>
  <si>
    <t>Manteniment Hardware Base, Sistema Control Horari</t>
  </si>
  <si>
    <t>Manteniment Remot software, Sistema Control Horari</t>
  </si>
  <si>
    <t>STENCO</t>
  </si>
  <si>
    <t>Control i prevenció integral de la legionel.losi</t>
  </si>
  <si>
    <t>Control aigües sistema contraincendis</t>
  </si>
  <si>
    <t>TECHNO TRENDS, SL</t>
  </si>
  <si>
    <t>Manteniment Remot Equips Videoconferència</t>
  </si>
  <si>
    <t>TIRO Y RETIRO, SL</t>
  </si>
  <si>
    <t>Impressió bases fulletons</t>
  </si>
  <si>
    <t>Impressió bases i reimpressió per a fulletons</t>
  </si>
  <si>
    <t>UNIVERSITAT OBERTA DE CATALUNYA</t>
  </si>
  <si>
    <t>Estudi i anàlisis de dades sobre el compliment de la normativa sobre transparència</t>
  </si>
  <si>
    <t>VINTRÓ CASTELLS, JOAN</t>
  </si>
  <si>
    <t>VODAFONE ESPAÑA, SAU</t>
  </si>
  <si>
    <t>Servei Telefonia Mòbil, Fixa i línia 900</t>
  </si>
  <si>
    <t>ZIPCAR CATALUNYA CARSHARING, SA</t>
  </si>
  <si>
    <t>Servei Lloguer de cotxes</t>
  </si>
  <si>
    <r>
      <t></t>
    </r>
    <r>
      <rPr>
        <i/>
        <sz val="11"/>
        <rFont val="Caecilia LT Roman"/>
      </rPr>
      <t>Modificada la data de finalitazació per acord de data 24/10/2016</t>
    </r>
  </si>
  <si>
    <t>Núm de licitadors</t>
  </si>
  <si>
    <t>SISTEMAS ESPECIALES DE INFORMACIÓN SA</t>
  </si>
  <si>
    <t>Subministrament d'una plataforma de maquinari tallefocs</t>
  </si>
  <si>
    <t>WHADS MEDIA STUDIOS SL</t>
  </si>
  <si>
    <t>Servei cercador</t>
  </si>
  <si>
    <t>Allotjament web</t>
  </si>
  <si>
    <t>Programa de suport i manteniment</t>
  </si>
  <si>
    <t>Actualitzat en data  31/12/2017</t>
  </si>
  <si>
    <t>Subministrament de 4 sistemes digitals d'impressió, còpia i escaneig</t>
  </si>
  <si>
    <t>E-TIC SISTEMES SL</t>
  </si>
  <si>
    <t>Subministrament de 3 ordinadors</t>
  </si>
  <si>
    <t>FRANQUESA GRISO, ANAÏS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</si>
</sst>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Caecilia LT Roman"/>
    </font>
    <font>
      <b/>
      <sz val="11"/>
      <name val="Caecilia LT Roman"/>
    </font>
    <font>
      <b/>
      <sz val="14"/>
      <name val="Caecilia LT Roman"/>
    </font>
    <font>
      <sz val="11"/>
      <name val="Caecilia LT Roman"/>
    </font>
    <font>
      <i/>
      <sz val="11"/>
      <name val="Caecilia LT Roman"/>
    </font>
    <font>
      <b/>
      <sz val="11"/>
      <name val="Wingdings"/>
      <charset val="2"/>
    </font>
    <font>
      <sz val="11"/>
      <name val="Wingdings"/>
      <charset val="2"/>
    </font>
    <font>
      <b/>
      <i/>
      <sz val="11"/>
      <name val="Caecilia LT Roman"/>
    </font>
    <font>
      <sz val="11"/>
      <color theme="1"/>
      <name val="Caecilia LT Roman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0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10" fontId="3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2" fillId="0" borderId="0" xfId="0" applyFont="1" applyAlignment="1">
      <alignment horizontal="center" wrapText="1"/>
    </xf>
    <xf numFmtId="10" fontId="2" fillId="0" borderId="0" xfId="0" applyNumberFormat="1" applyFont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4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/>
    <xf numFmtId="0" fontId="2" fillId="0" borderId="1" xfId="0" applyFont="1" applyFill="1" applyBorder="1" applyAlignment="1">
      <alignment horizontal="left" vertical="center"/>
    </xf>
    <xf numFmtId="0" fontId="5" fillId="0" borderId="0" xfId="0" applyFont="1"/>
    <xf numFmtId="0" fontId="4" fillId="0" borderId="0" xfId="0" applyFont="1" applyFill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8" fillId="0" borderId="0" xfId="0" applyFont="1"/>
    <xf numFmtId="14" fontId="1" fillId="0" borderId="0" xfId="0" applyNumberFormat="1" applyFont="1"/>
    <xf numFmtId="14" fontId="2" fillId="0" borderId="0" xfId="0" applyNumberFormat="1" applyFont="1"/>
    <xf numFmtId="14" fontId="3" fillId="2" borderId="0" xfId="0" applyNumberFormat="1" applyFont="1" applyFill="1"/>
    <xf numFmtId="14" fontId="2" fillId="0" borderId="0" xfId="0" applyNumberFormat="1" applyFont="1" applyBorder="1" applyAlignment="1">
      <alignment horizontal="center"/>
    </xf>
    <xf numFmtId="14" fontId="4" fillId="0" borderId="0" xfId="0" applyNumberFormat="1" applyFont="1"/>
    <xf numFmtId="14" fontId="7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1028700</xdr:colOff>
      <xdr:row>0</xdr:row>
      <xdr:rowOff>167640</xdr:rowOff>
    </xdr:from>
    <xdr:to>
      <xdr:col>8</xdr:col>
      <xdr:colOff>7620</xdr:colOff>
      <xdr:row>6</xdr:row>
      <xdr:rowOff>0</xdr:rowOff>
    </xdr:to>
    <xdr:pic>
      <xdr:nvPicPr>
        <xdr:cNvPr id="2" name="Picture 1" descr="logo sindi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5780" y="167640"/>
          <a:ext cx="102870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6"/>
  <sheetViews>
    <sheetView tabSelected="1" topLeftCell="A61" workbookViewId="0">
      <selection sqref="A1:H76"/>
    </sheetView>
  </sheetViews>
  <sheetFormatPr defaultColWidth="27.33203125" defaultRowHeight="14.4" x14ac:dyDescent="0.3"/>
  <cols>
    <col min="1" max="1" width="12.109375" style="12" bestFit="1" customWidth="1"/>
    <col min="2" max="2" width="12.5546875" style="32" customWidth="1"/>
    <col min="3" max="3" width="35" style="12" bestFit="1" customWidth="1"/>
    <col min="4" max="4" width="30.44140625" style="12" customWidth="1"/>
    <col min="5" max="5" width="13.6640625" style="12" customWidth="1"/>
    <col min="6" max="6" width="13.6640625" style="39" customWidth="1"/>
    <col min="7" max="7" width="15.21875" style="12" customWidth="1"/>
    <col min="8" max="8" width="14.6640625" style="13" customWidth="1"/>
    <col min="9" max="257" width="27.33203125" style="12"/>
    <col min="258" max="258" width="12.109375" style="12" bestFit="1" customWidth="1"/>
    <col min="259" max="259" width="12.5546875" style="12" customWidth="1"/>
    <col min="260" max="260" width="35" style="12" bestFit="1" customWidth="1"/>
    <col min="261" max="261" width="30.44140625" style="12" customWidth="1"/>
    <col min="262" max="262" width="13.6640625" style="12" customWidth="1"/>
    <col min="263" max="263" width="15.21875" style="12" customWidth="1"/>
    <col min="264" max="264" width="14.6640625" style="12" customWidth="1"/>
    <col min="265" max="513" width="27.33203125" style="12"/>
    <col min="514" max="514" width="12.109375" style="12" bestFit="1" customWidth="1"/>
    <col min="515" max="515" width="12.5546875" style="12" customWidth="1"/>
    <col min="516" max="516" width="35" style="12" bestFit="1" customWidth="1"/>
    <col min="517" max="517" width="30.44140625" style="12" customWidth="1"/>
    <col min="518" max="518" width="13.6640625" style="12" customWidth="1"/>
    <col min="519" max="519" width="15.21875" style="12" customWidth="1"/>
    <col min="520" max="520" width="14.6640625" style="12" customWidth="1"/>
    <col min="521" max="769" width="27.33203125" style="12"/>
    <col min="770" max="770" width="12.109375" style="12" bestFit="1" customWidth="1"/>
    <col min="771" max="771" width="12.5546875" style="12" customWidth="1"/>
    <col min="772" max="772" width="35" style="12" bestFit="1" customWidth="1"/>
    <col min="773" max="773" width="30.44140625" style="12" customWidth="1"/>
    <col min="774" max="774" width="13.6640625" style="12" customWidth="1"/>
    <col min="775" max="775" width="15.21875" style="12" customWidth="1"/>
    <col min="776" max="776" width="14.6640625" style="12" customWidth="1"/>
    <col min="777" max="1025" width="27.33203125" style="12"/>
    <col min="1026" max="1026" width="12.109375" style="12" bestFit="1" customWidth="1"/>
    <col min="1027" max="1027" width="12.5546875" style="12" customWidth="1"/>
    <col min="1028" max="1028" width="35" style="12" bestFit="1" customWidth="1"/>
    <col min="1029" max="1029" width="30.44140625" style="12" customWidth="1"/>
    <col min="1030" max="1030" width="13.6640625" style="12" customWidth="1"/>
    <col min="1031" max="1031" width="15.21875" style="12" customWidth="1"/>
    <col min="1032" max="1032" width="14.6640625" style="12" customWidth="1"/>
    <col min="1033" max="1281" width="27.33203125" style="12"/>
    <col min="1282" max="1282" width="12.109375" style="12" bestFit="1" customWidth="1"/>
    <col min="1283" max="1283" width="12.5546875" style="12" customWidth="1"/>
    <col min="1284" max="1284" width="35" style="12" bestFit="1" customWidth="1"/>
    <col min="1285" max="1285" width="30.44140625" style="12" customWidth="1"/>
    <col min="1286" max="1286" width="13.6640625" style="12" customWidth="1"/>
    <col min="1287" max="1287" width="15.21875" style="12" customWidth="1"/>
    <col min="1288" max="1288" width="14.6640625" style="12" customWidth="1"/>
    <col min="1289" max="1537" width="27.33203125" style="12"/>
    <col min="1538" max="1538" width="12.109375" style="12" bestFit="1" customWidth="1"/>
    <col min="1539" max="1539" width="12.5546875" style="12" customWidth="1"/>
    <col min="1540" max="1540" width="35" style="12" bestFit="1" customWidth="1"/>
    <col min="1541" max="1541" width="30.44140625" style="12" customWidth="1"/>
    <col min="1542" max="1542" width="13.6640625" style="12" customWidth="1"/>
    <col min="1543" max="1543" width="15.21875" style="12" customWidth="1"/>
    <col min="1544" max="1544" width="14.6640625" style="12" customWidth="1"/>
    <col min="1545" max="1793" width="27.33203125" style="12"/>
    <col min="1794" max="1794" width="12.109375" style="12" bestFit="1" customWidth="1"/>
    <col min="1795" max="1795" width="12.5546875" style="12" customWidth="1"/>
    <col min="1796" max="1796" width="35" style="12" bestFit="1" customWidth="1"/>
    <col min="1797" max="1797" width="30.44140625" style="12" customWidth="1"/>
    <col min="1798" max="1798" width="13.6640625" style="12" customWidth="1"/>
    <col min="1799" max="1799" width="15.21875" style="12" customWidth="1"/>
    <col min="1800" max="1800" width="14.6640625" style="12" customWidth="1"/>
    <col min="1801" max="2049" width="27.33203125" style="12"/>
    <col min="2050" max="2050" width="12.109375" style="12" bestFit="1" customWidth="1"/>
    <col min="2051" max="2051" width="12.5546875" style="12" customWidth="1"/>
    <col min="2052" max="2052" width="35" style="12" bestFit="1" customWidth="1"/>
    <col min="2053" max="2053" width="30.44140625" style="12" customWidth="1"/>
    <col min="2054" max="2054" width="13.6640625" style="12" customWidth="1"/>
    <col min="2055" max="2055" width="15.21875" style="12" customWidth="1"/>
    <col min="2056" max="2056" width="14.6640625" style="12" customWidth="1"/>
    <col min="2057" max="2305" width="27.33203125" style="12"/>
    <col min="2306" max="2306" width="12.109375" style="12" bestFit="1" customWidth="1"/>
    <col min="2307" max="2307" width="12.5546875" style="12" customWidth="1"/>
    <col min="2308" max="2308" width="35" style="12" bestFit="1" customWidth="1"/>
    <col min="2309" max="2309" width="30.44140625" style="12" customWidth="1"/>
    <col min="2310" max="2310" width="13.6640625" style="12" customWidth="1"/>
    <col min="2311" max="2311" width="15.21875" style="12" customWidth="1"/>
    <col min="2312" max="2312" width="14.6640625" style="12" customWidth="1"/>
    <col min="2313" max="2561" width="27.33203125" style="12"/>
    <col min="2562" max="2562" width="12.109375" style="12" bestFit="1" customWidth="1"/>
    <col min="2563" max="2563" width="12.5546875" style="12" customWidth="1"/>
    <col min="2564" max="2564" width="35" style="12" bestFit="1" customWidth="1"/>
    <col min="2565" max="2565" width="30.44140625" style="12" customWidth="1"/>
    <col min="2566" max="2566" width="13.6640625" style="12" customWidth="1"/>
    <col min="2567" max="2567" width="15.21875" style="12" customWidth="1"/>
    <col min="2568" max="2568" width="14.6640625" style="12" customWidth="1"/>
    <col min="2569" max="2817" width="27.33203125" style="12"/>
    <col min="2818" max="2818" width="12.109375" style="12" bestFit="1" customWidth="1"/>
    <col min="2819" max="2819" width="12.5546875" style="12" customWidth="1"/>
    <col min="2820" max="2820" width="35" style="12" bestFit="1" customWidth="1"/>
    <col min="2821" max="2821" width="30.44140625" style="12" customWidth="1"/>
    <col min="2822" max="2822" width="13.6640625" style="12" customWidth="1"/>
    <col min="2823" max="2823" width="15.21875" style="12" customWidth="1"/>
    <col min="2824" max="2824" width="14.6640625" style="12" customWidth="1"/>
    <col min="2825" max="3073" width="27.33203125" style="12"/>
    <col min="3074" max="3074" width="12.109375" style="12" bestFit="1" customWidth="1"/>
    <col min="3075" max="3075" width="12.5546875" style="12" customWidth="1"/>
    <col min="3076" max="3076" width="35" style="12" bestFit="1" customWidth="1"/>
    <col min="3077" max="3077" width="30.44140625" style="12" customWidth="1"/>
    <col min="3078" max="3078" width="13.6640625" style="12" customWidth="1"/>
    <col min="3079" max="3079" width="15.21875" style="12" customWidth="1"/>
    <col min="3080" max="3080" width="14.6640625" style="12" customWidth="1"/>
    <col min="3081" max="3329" width="27.33203125" style="12"/>
    <col min="3330" max="3330" width="12.109375" style="12" bestFit="1" customWidth="1"/>
    <col min="3331" max="3331" width="12.5546875" style="12" customWidth="1"/>
    <col min="3332" max="3332" width="35" style="12" bestFit="1" customWidth="1"/>
    <col min="3333" max="3333" width="30.44140625" style="12" customWidth="1"/>
    <col min="3334" max="3334" width="13.6640625" style="12" customWidth="1"/>
    <col min="3335" max="3335" width="15.21875" style="12" customWidth="1"/>
    <col min="3336" max="3336" width="14.6640625" style="12" customWidth="1"/>
    <col min="3337" max="3585" width="27.33203125" style="12"/>
    <col min="3586" max="3586" width="12.109375" style="12" bestFit="1" customWidth="1"/>
    <col min="3587" max="3587" width="12.5546875" style="12" customWidth="1"/>
    <col min="3588" max="3588" width="35" style="12" bestFit="1" customWidth="1"/>
    <col min="3589" max="3589" width="30.44140625" style="12" customWidth="1"/>
    <col min="3590" max="3590" width="13.6640625" style="12" customWidth="1"/>
    <col min="3591" max="3591" width="15.21875" style="12" customWidth="1"/>
    <col min="3592" max="3592" width="14.6640625" style="12" customWidth="1"/>
    <col min="3593" max="3841" width="27.33203125" style="12"/>
    <col min="3842" max="3842" width="12.109375" style="12" bestFit="1" customWidth="1"/>
    <col min="3843" max="3843" width="12.5546875" style="12" customWidth="1"/>
    <col min="3844" max="3844" width="35" style="12" bestFit="1" customWidth="1"/>
    <col min="3845" max="3845" width="30.44140625" style="12" customWidth="1"/>
    <col min="3846" max="3846" width="13.6640625" style="12" customWidth="1"/>
    <col min="3847" max="3847" width="15.21875" style="12" customWidth="1"/>
    <col min="3848" max="3848" width="14.6640625" style="12" customWidth="1"/>
    <col min="3849" max="4097" width="27.33203125" style="12"/>
    <col min="4098" max="4098" width="12.109375" style="12" bestFit="1" customWidth="1"/>
    <col min="4099" max="4099" width="12.5546875" style="12" customWidth="1"/>
    <col min="4100" max="4100" width="35" style="12" bestFit="1" customWidth="1"/>
    <col min="4101" max="4101" width="30.44140625" style="12" customWidth="1"/>
    <col min="4102" max="4102" width="13.6640625" style="12" customWidth="1"/>
    <col min="4103" max="4103" width="15.21875" style="12" customWidth="1"/>
    <col min="4104" max="4104" width="14.6640625" style="12" customWidth="1"/>
    <col min="4105" max="4353" width="27.33203125" style="12"/>
    <col min="4354" max="4354" width="12.109375" style="12" bestFit="1" customWidth="1"/>
    <col min="4355" max="4355" width="12.5546875" style="12" customWidth="1"/>
    <col min="4356" max="4356" width="35" style="12" bestFit="1" customWidth="1"/>
    <col min="4357" max="4357" width="30.44140625" style="12" customWidth="1"/>
    <col min="4358" max="4358" width="13.6640625" style="12" customWidth="1"/>
    <col min="4359" max="4359" width="15.21875" style="12" customWidth="1"/>
    <col min="4360" max="4360" width="14.6640625" style="12" customWidth="1"/>
    <col min="4361" max="4609" width="27.33203125" style="12"/>
    <col min="4610" max="4610" width="12.109375" style="12" bestFit="1" customWidth="1"/>
    <col min="4611" max="4611" width="12.5546875" style="12" customWidth="1"/>
    <col min="4612" max="4612" width="35" style="12" bestFit="1" customWidth="1"/>
    <col min="4613" max="4613" width="30.44140625" style="12" customWidth="1"/>
    <col min="4614" max="4614" width="13.6640625" style="12" customWidth="1"/>
    <col min="4615" max="4615" width="15.21875" style="12" customWidth="1"/>
    <col min="4616" max="4616" width="14.6640625" style="12" customWidth="1"/>
    <col min="4617" max="4865" width="27.33203125" style="12"/>
    <col min="4866" max="4866" width="12.109375" style="12" bestFit="1" customWidth="1"/>
    <col min="4867" max="4867" width="12.5546875" style="12" customWidth="1"/>
    <col min="4868" max="4868" width="35" style="12" bestFit="1" customWidth="1"/>
    <col min="4869" max="4869" width="30.44140625" style="12" customWidth="1"/>
    <col min="4870" max="4870" width="13.6640625" style="12" customWidth="1"/>
    <col min="4871" max="4871" width="15.21875" style="12" customWidth="1"/>
    <col min="4872" max="4872" width="14.6640625" style="12" customWidth="1"/>
    <col min="4873" max="5121" width="27.33203125" style="12"/>
    <col min="5122" max="5122" width="12.109375" style="12" bestFit="1" customWidth="1"/>
    <col min="5123" max="5123" width="12.5546875" style="12" customWidth="1"/>
    <col min="5124" max="5124" width="35" style="12" bestFit="1" customWidth="1"/>
    <col min="5125" max="5125" width="30.44140625" style="12" customWidth="1"/>
    <col min="5126" max="5126" width="13.6640625" style="12" customWidth="1"/>
    <col min="5127" max="5127" width="15.21875" style="12" customWidth="1"/>
    <col min="5128" max="5128" width="14.6640625" style="12" customWidth="1"/>
    <col min="5129" max="5377" width="27.33203125" style="12"/>
    <col min="5378" max="5378" width="12.109375" style="12" bestFit="1" customWidth="1"/>
    <col min="5379" max="5379" width="12.5546875" style="12" customWidth="1"/>
    <col min="5380" max="5380" width="35" style="12" bestFit="1" customWidth="1"/>
    <col min="5381" max="5381" width="30.44140625" style="12" customWidth="1"/>
    <col min="5382" max="5382" width="13.6640625" style="12" customWidth="1"/>
    <col min="5383" max="5383" width="15.21875" style="12" customWidth="1"/>
    <col min="5384" max="5384" width="14.6640625" style="12" customWidth="1"/>
    <col min="5385" max="5633" width="27.33203125" style="12"/>
    <col min="5634" max="5634" width="12.109375" style="12" bestFit="1" customWidth="1"/>
    <col min="5635" max="5635" width="12.5546875" style="12" customWidth="1"/>
    <col min="5636" max="5636" width="35" style="12" bestFit="1" customWidth="1"/>
    <col min="5637" max="5637" width="30.44140625" style="12" customWidth="1"/>
    <col min="5638" max="5638" width="13.6640625" style="12" customWidth="1"/>
    <col min="5639" max="5639" width="15.21875" style="12" customWidth="1"/>
    <col min="5640" max="5640" width="14.6640625" style="12" customWidth="1"/>
    <col min="5641" max="5889" width="27.33203125" style="12"/>
    <col min="5890" max="5890" width="12.109375" style="12" bestFit="1" customWidth="1"/>
    <col min="5891" max="5891" width="12.5546875" style="12" customWidth="1"/>
    <col min="5892" max="5892" width="35" style="12" bestFit="1" customWidth="1"/>
    <col min="5893" max="5893" width="30.44140625" style="12" customWidth="1"/>
    <col min="5894" max="5894" width="13.6640625" style="12" customWidth="1"/>
    <col min="5895" max="5895" width="15.21875" style="12" customWidth="1"/>
    <col min="5896" max="5896" width="14.6640625" style="12" customWidth="1"/>
    <col min="5897" max="6145" width="27.33203125" style="12"/>
    <col min="6146" max="6146" width="12.109375" style="12" bestFit="1" customWidth="1"/>
    <col min="6147" max="6147" width="12.5546875" style="12" customWidth="1"/>
    <col min="6148" max="6148" width="35" style="12" bestFit="1" customWidth="1"/>
    <col min="6149" max="6149" width="30.44140625" style="12" customWidth="1"/>
    <col min="6150" max="6150" width="13.6640625" style="12" customWidth="1"/>
    <col min="6151" max="6151" width="15.21875" style="12" customWidth="1"/>
    <col min="6152" max="6152" width="14.6640625" style="12" customWidth="1"/>
    <col min="6153" max="6401" width="27.33203125" style="12"/>
    <col min="6402" max="6402" width="12.109375" style="12" bestFit="1" customWidth="1"/>
    <col min="6403" max="6403" width="12.5546875" style="12" customWidth="1"/>
    <col min="6404" max="6404" width="35" style="12" bestFit="1" customWidth="1"/>
    <col min="6405" max="6405" width="30.44140625" style="12" customWidth="1"/>
    <col min="6406" max="6406" width="13.6640625" style="12" customWidth="1"/>
    <col min="6407" max="6407" width="15.21875" style="12" customWidth="1"/>
    <col min="6408" max="6408" width="14.6640625" style="12" customWidth="1"/>
    <col min="6409" max="6657" width="27.33203125" style="12"/>
    <col min="6658" max="6658" width="12.109375" style="12" bestFit="1" customWidth="1"/>
    <col min="6659" max="6659" width="12.5546875" style="12" customWidth="1"/>
    <col min="6660" max="6660" width="35" style="12" bestFit="1" customWidth="1"/>
    <col min="6661" max="6661" width="30.44140625" style="12" customWidth="1"/>
    <col min="6662" max="6662" width="13.6640625" style="12" customWidth="1"/>
    <col min="6663" max="6663" width="15.21875" style="12" customWidth="1"/>
    <col min="6664" max="6664" width="14.6640625" style="12" customWidth="1"/>
    <col min="6665" max="6913" width="27.33203125" style="12"/>
    <col min="6914" max="6914" width="12.109375" style="12" bestFit="1" customWidth="1"/>
    <col min="6915" max="6915" width="12.5546875" style="12" customWidth="1"/>
    <col min="6916" max="6916" width="35" style="12" bestFit="1" customWidth="1"/>
    <col min="6917" max="6917" width="30.44140625" style="12" customWidth="1"/>
    <col min="6918" max="6918" width="13.6640625" style="12" customWidth="1"/>
    <col min="6919" max="6919" width="15.21875" style="12" customWidth="1"/>
    <col min="6920" max="6920" width="14.6640625" style="12" customWidth="1"/>
    <col min="6921" max="7169" width="27.33203125" style="12"/>
    <col min="7170" max="7170" width="12.109375" style="12" bestFit="1" customWidth="1"/>
    <col min="7171" max="7171" width="12.5546875" style="12" customWidth="1"/>
    <col min="7172" max="7172" width="35" style="12" bestFit="1" customWidth="1"/>
    <col min="7173" max="7173" width="30.44140625" style="12" customWidth="1"/>
    <col min="7174" max="7174" width="13.6640625" style="12" customWidth="1"/>
    <col min="7175" max="7175" width="15.21875" style="12" customWidth="1"/>
    <col min="7176" max="7176" width="14.6640625" style="12" customWidth="1"/>
    <col min="7177" max="7425" width="27.33203125" style="12"/>
    <col min="7426" max="7426" width="12.109375" style="12" bestFit="1" customWidth="1"/>
    <col min="7427" max="7427" width="12.5546875" style="12" customWidth="1"/>
    <col min="7428" max="7428" width="35" style="12" bestFit="1" customWidth="1"/>
    <col min="7429" max="7429" width="30.44140625" style="12" customWidth="1"/>
    <col min="7430" max="7430" width="13.6640625" style="12" customWidth="1"/>
    <col min="7431" max="7431" width="15.21875" style="12" customWidth="1"/>
    <col min="7432" max="7432" width="14.6640625" style="12" customWidth="1"/>
    <col min="7433" max="7681" width="27.33203125" style="12"/>
    <col min="7682" max="7682" width="12.109375" style="12" bestFit="1" customWidth="1"/>
    <col min="7683" max="7683" width="12.5546875" style="12" customWidth="1"/>
    <col min="7684" max="7684" width="35" style="12" bestFit="1" customWidth="1"/>
    <col min="7685" max="7685" width="30.44140625" style="12" customWidth="1"/>
    <col min="7686" max="7686" width="13.6640625" style="12" customWidth="1"/>
    <col min="7687" max="7687" width="15.21875" style="12" customWidth="1"/>
    <col min="7688" max="7688" width="14.6640625" style="12" customWidth="1"/>
    <col min="7689" max="7937" width="27.33203125" style="12"/>
    <col min="7938" max="7938" width="12.109375" style="12" bestFit="1" customWidth="1"/>
    <col min="7939" max="7939" width="12.5546875" style="12" customWidth="1"/>
    <col min="7940" max="7940" width="35" style="12" bestFit="1" customWidth="1"/>
    <col min="7941" max="7941" width="30.44140625" style="12" customWidth="1"/>
    <col min="7942" max="7942" width="13.6640625" style="12" customWidth="1"/>
    <col min="7943" max="7943" width="15.21875" style="12" customWidth="1"/>
    <col min="7944" max="7944" width="14.6640625" style="12" customWidth="1"/>
    <col min="7945" max="8193" width="27.33203125" style="12"/>
    <col min="8194" max="8194" width="12.109375" style="12" bestFit="1" customWidth="1"/>
    <col min="8195" max="8195" width="12.5546875" style="12" customWidth="1"/>
    <col min="8196" max="8196" width="35" style="12" bestFit="1" customWidth="1"/>
    <col min="8197" max="8197" width="30.44140625" style="12" customWidth="1"/>
    <col min="8198" max="8198" width="13.6640625" style="12" customWidth="1"/>
    <col min="8199" max="8199" width="15.21875" style="12" customWidth="1"/>
    <col min="8200" max="8200" width="14.6640625" style="12" customWidth="1"/>
    <col min="8201" max="8449" width="27.33203125" style="12"/>
    <col min="8450" max="8450" width="12.109375" style="12" bestFit="1" customWidth="1"/>
    <col min="8451" max="8451" width="12.5546875" style="12" customWidth="1"/>
    <col min="8452" max="8452" width="35" style="12" bestFit="1" customWidth="1"/>
    <col min="8453" max="8453" width="30.44140625" style="12" customWidth="1"/>
    <col min="8454" max="8454" width="13.6640625" style="12" customWidth="1"/>
    <col min="8455" max="8455" width="15.21875" style="12" customWidth="1"/>
    <col min="8456" max="8456" width="14.6640625" style="12" customWidth="1"/>
    <col min="8457" max="8705" width="27.33203125" style="12"/>
    <col min="8706" max="8706" width="12.109375" style="12" bestFit="1" customWidth="1"/>
    <col min="8707" max="8707" width="12.5546875" style="12" customWidth="1"/>
    <col min="8708" max="8708" width="35" style="12" bestFit="1" customWidth="1"/>
    <col min="8709" max="8709" width="30.44140625" style="12" customWidth="1"/>
    <col min="8710" max="8710" width="13.6640625" style="12" customWidth="1"/>
    <col min="8711" max="8711" width="15.21875" style="12" customWidth="1"/>
    <col min="8712" max="8712" width="14.6640625" style="12" customWidth="1"/>
    <col min="8713" max="8961" width="27.33203125" style="12"/>
    <col min="8962" max="8962" width="12.109375" style="12" bestFit="1" customWidth="1"/>
    <col min="8963" max="8963" width="12.5546875" style="12" customWidth="1"/>
    <col min="8964" max="8964" width="35" style="12" bestFit="1" customWidth="1"/>
    <col min="8965" max="8965" width="30.44140625" style="12" customWidth="1"/>
    <col min="8966" max="8966" width="13.6640625" style="12" customWidth="1"/>
    <col min="8967" max="8967" width="15.21875" style="12" customWidth="1"/>
    <col min="8968" max="8968" width="14.6640625" style="12" customWidth="1"/>
    <col min="8969" max="9217" width="27.33203125" style="12"/>
    <col min="9218" max="9218" width="12.109375" style="12" bestFit="1" customWidth="1"/>
    <col min="9219" max="9219" width="12.5546875" style="12" customWidth="1"/>
    <col min="9220" max="9220" width="35" style="12" bestFit="1" customWidth="1"/>
    <col min="9221" max="9221" width="30.44140625" style="12" customWidth="1"/>
    <col min="9222" max="9222" width="13.6640625" style="12" customWidth="1"/>
    <col min="9223" max="9223" width="15.21875" style="12" customWidth="1"/>
    <col min="9224" max="9224" width="14.6640625" style="12" customWidth="1"/>
    <col min="9225" max="9473" width="27.33203125" style="12"/>
    <col min="9474" max="9474" width="12.109375" style="12" bestFit="1" customWidth="1"/>
    <col min="9475" max="9475" width="12.5546875" style="12" customWidth="1"/>
    <col min="9476" max="9476" width="35" style="12" bestFit="1" customWidth="1"/>
    <col min="9477" max="9477" width="30.44140625" style="12" customWidth="1"/>
    <col min="9478" max="9478" width="13.6640625" style="12" customWidth="1"/>
    <col min="9479" max="9479" width="15.21875" style="12" customWidth="1"/>
    <col min="9480" max="9480" width="14.6640625" style="12" customWidth="1"/>
    <col min="9481" max="9729" width="27.33203125" style="12"/>
    <col min="9730" max="9730" width="12.109375" style="12" bestFit="1" customWidth="1"/>
    <col min="9731" max="9731" width="12.5546875" style="12" customWidth="1"/>
    <col min="9732" max="9732" width="35" style="12" bestFit="1" customWidth="1"/>
    <col min="9733" max="9733" width="30.44140625" style="12" customWidth="1"/>
    <col min="9734" max="9734" width="13.6640625" style="12" customWidth="1"/>
    <col min="9735" max="9735" width="15.21875" style="12" customWidth="1"/>
    <col min="9736" max="9736" width="14.6640625" style="12" customWidth="1"/>
    <col min="9737" max="9985" width="27.33203125" style="12"/>
    <col min="9986" max="9986" width="12.109375" style="12" bestFit="1" customWidth="1"/>
    <col min="9987" max="9987" width="12.5546875" style="12" customWidth="1"/>
    <col min="9988" max="9988" width="35" style="12" bestFit="1" customWidth="1"/>
    <col min="9989" max="9989" width="30.44140625" style="12" customWidth="1"/>
    <col min="9990" max="9990" width="13.6640625" style="12" customWidth="1"/>
    <col min="9991" max="9991" width="15.21875" style="12" customWidth="1"/>
    <col min="9992" max="9992" width="14.6640625" style="12" customWidth="1"/>
    <col min="9993" max="10241" width="27.33203125" style="12"/>
    <col min="10242" max="10242" width="12.109375" style="12" bestFit="1" customWidth="1"/>
    <col min="10243" max="10243" width="12.5546875" style="12" customWidth="1"/>
    <col min="10244" max="10244" width="35" style="12" bestFit="1" customWidth="1"/>
    <col min="10245" max="10245" width="30.44140625" style="12" customWidth="1"/>
    <col min="10246" max="10246" width="13.6640625" style="12" customWidth="1"/>
    <col min="10247" max="10247" width="15.21875" style="12" customWidth="1"/>
    <col min="10248" max="10248" width="14.6640625" style="12" customWidth="1"/>
    <col min="10249" max="10497" width="27.33203125" style="12"/>
    <col min="10498" max="10498" width="12.109375" style="12" bestFit="1" customWidth="1"/>
    <col min="10499" max="10499" width="12.5546875" style="12" customWidth="1"/>
    <col min="10500" max="10500" width="35" style="12" bestFit="1" customWidth="1"/>
    <col min="10501" max="10501" width="30.44140625" style="12" customWidth="1"/>
    <col min="10502" max="10502" width="13.6640625" style="12" customWidth="1"/>
    <col min="10503" max="10503" width="15.21875" style="12" customWidth="1"/>
    <col min="10504" max="10504" width="14.6640625" style="12" customWidth="1"/>
    <col min="10505" max="10753" width="27.33203125" style="12"/>
    <col min="10754" max="10754" width="12.109375" style="12" bestFit="1" customWidth="1"/>
    <col min="10755" max="10755" width="12.5546875" style="12" customWidth="1"/>
    <col min="10756" max="10756" width="35" style="12" bestFit="1" customWidth="1"/>
    <col min="10757" max="10757" width="30.44140625" style="12" customWidth="1"/>
    <col min="10758" max="10758" width="13.6640625" style="12" customWidth="1"/>
    <col min="10759" max="10759" width="15.21875" style="12" customWidth="1"/>
    <col min="10760" max="10760" width="14.6640625" style="12" customWidth="1"/>
    <col min="10761" max="11009" width="27.33203125" style="12"/>
    <col min="11010" max="11010" width="12.109375" style="12" bestFit="1" customWidth="1"/>
    <col min="11011" max="11011" width="12.5546875" style="12" customWidth="1"/>
    <col min="11012" max="11012" width="35" style="12" bestFit="1" customWidth="1"/>
    <col min="11013" max="11013" width="30.44140625" style="12" customWidth="1"/>
    <col min="11014" max="11014" width="13.6640625" style="12" customWidth="1"/>
    <col min="11015" max="11015" width="15.21875" style="12" customWidth="1"/>
    <col min="11016" max="11016" width="14.6640625" style="12" customWidth="1"/>
    <col min="11017" max="11265" width="27.33203125" style="12"/>
    <col min="11266" max="11266" width="12.109375" style="12" bestFit="1" customWidth="1"/>
    <col min="11267" max="11267" width="12.5546875" style="12" customWidth="1"/>
    <col min="11268" max="11268" width="35" style="12" bestFit="1" customWidth="1"/>
    <col min="11269" max="11269" width="30.44140625" style="12" customWidth="1"/>
    <col min="11270" max="11270" width="13.6640625" style="12" customWidth="1"/>
    <col min="11271" max="11271" width="15.21875" style="12" customWidth="1"/>
    <col min="11272" max="11272" width="14.6640625" style="12" customWidth="1"/>
    <col min="11273" max="11521" width="27.33203125" style="12"/>
    <col min="11522" max="11522" width="12.109375" style="12" bestFit="1" customWidth="1"/>
    <col min="11523" max="11523" width="12.5546875" style="12" customWidth="1"/>
    <col min="11524" max="11524" width="35" style="12" bestFit="1" customWidth="1"/>
    <col min="11525" max="11525" width="30.44140625" style="12" customWidth="1"/>
    <col min="11526" max="11526" width="13.6640625" style="12" customWidth="1"/>
    <col min="11527" max="11527" width="15.21875" style="12" customWidth="1"/>
    <col min="11528" max="11528" width="14.6640625" style="12" customWidth="1"/>
    <col min="11529" max="11777" width="27.33203125" style="12"/>
    <col min="11778" max="11778" width="12.109375" style="12" bestFit="1" customWidth="1"/>
    <col min="11779" max="11779" width="12.5546875" style="12" customWidth="1"/>
    <col min="11780" max="11780" width="35" style="12" bestFit="1" customWidth="1"/>
    <col min="11781" max="11781" width="30.44140625" style="12" customWidth="1"/>
    <col min="11782" max="11782" width="13.6640625" style="12" customWidth="1"/>
    <col min="11783" max="11783" width="15.21875" style="12" customWidth="1"/>
    <col min="11784" max="11784" width="14.6640625" style="12" customWidth="1"/>
    <col min="11785" max="12033" width="27.33203125" style="12"/>
    <col min="12034" max="12034" width="12.109375" style="12" bestFit="1" customWidth="1"/>
    <col min="12035" max="12035" width="12.5546875" style="12" customWidth="1"/>
    <col min="12036" max="12036" width="35" style="12" bestFit="1" customWidth="1"/>
    <col min="12037" max="12037" width="30.44140625" style="12" customWidth="1"/>
    <col min="12038" max="12038" width="13.6640625" style="12" customWidth="1"/>
    <col min="12039" max="12039" width="15.21875" style="12" customWidth="1"/>
    <col min="12040" max="12040" width="14.6640625" style="12" customWidth="1"/>
    <col min="12041" max="12289" width="27.33203125" style="12"/>
    <col min="12290" max="12290" width="12.109375" style="12" bestFit="1" customWidth="1"/>
    <col min="12291" max="12291" width="12.5546875" style="12" customWidth="1"/>
    <col min="12292" max="12292" width="35" style="12" bestFit="1" customWidth="1"/>
    <col min="12293" max="12293" width="30.44140625" style="12" customWidth="1"/>
    <col min="12294" max="12294" width="13.6640625" style="12" customWidth="1"/>
    <col min="12295" max="12295" width="15.21875" style="12" customWidth="1"/>
    <col min="12296" max="12296" width="14.6640625" style="12" customWidth="1"/>
    <col min="12297" max="12545" width="27.33203125" style="12"/>
    <col min="12546" max="12546" width="12.109375" style="12" bestFit="1" customWidth="1"/>
    <col min="12547" max="12547" width="12.5546875" style="12" customWidth="1"/>
    <col min="12548" max="12548" width="35" style="12" bestFit="1" customWidth="1"/>
    <col min="12549" max="12549" width="30.44140625" style="12" customWidth="1"/>
    <col min="12550" max="12550" width="13.6640625" style="12" customWidth="1"/>
    <col min="12551" max="12551" width="15.21875" style="12" customWidth="1"/>
    <col min="12552" max="12552" width="14.6640625" style="12" customWidth="1"/>
    <col min="12553" max="12801" width="27.33203125" style="12"/>
    <col min="12802" max="12802" width="12.109375" style="12" bestFit="1" customWidth="1"/>
    <col min="12803" max="12803" width="12.5546875" style="12" customWidth="1"/>
    <col min="12804" max="12804" width="35" style="12" bestFit="1" customWidth="1"/>
    <col min="12805" max="12805" width="30.44140625" style="12" customWidth="1"/>
    <col min="12806" max="12806" width="13.6640625" style="12" customWidth="1"/>
    <col min="12807" max="12807" width="15.21875" style="12" customWidth="1"/>
    <col min="12808" max="12808" width="14.6640625" style="12" customWidth="1"/>
    <col min="12809" max="13057" width="27.33203125" style="12"/>
    <col min="13058" max="13058" width="12.109375" style="12" bestFit="1" customWidth="1"/>
    <col min="13059" max="13059" width="12.5546875" style="12" customWidth="1"/>
    <col min="13060" max="13060" width="35" style="12" bestFit="1" customWidth="1"/>
    <col min="13061" max="13061" width="30.44140625" style="12" customWidth="1"/>
    <col min="13062" max="13062" width="13.6640625" style="12" customWidth="1"/>
    <col min="13063" max="13063" width="15.21875" style="12" customWidth="1"/>
    <col min="13064" max="13064" width="14.6640625" style="12" customWidth="1"/>
    <col min="13065" max="13313" width="27.33203125" style="12"/>
    <col min="13314" max="13314" width="12.109375" style="12" bestFit="1" customWidth="1"/>
    <col min="13315" max="13315" width="12.5546875" style="12" customWidth="1"/>
    <col min="13316" max="13316" width="35" style="12" bestFit="1" customWidth="1"/>
    <col min="13317" max="13317" width="30.44140625" style="12" customWidth="1"/>
    <col min="13318" max="13318" width="13.6640625" style="12" customWidth="1"/>
    <col min="13319" max="13319" width="15.21875" style="12" customWidth="1"/>
    <col min="13320" max="13320" width="14.6640625" style="12" customWidth="1"/>
    <col min="13321" max="13569" width="27.33203125" style="12"/>
    <col min="13570" max="13570" width="12.109375" style="12" bestFit="1" customWidth="1"/>
    <col min="13571" max="13571" width="12.5546875" style="12" customWidth="1"/>
    <col min="13572" max="13572" width="35" style="12" bestFit="1" customWidth="1"/>
    <col min="13573" max="13573" width="30.44140625" style="12" customWidth="1"/>
    <col min="13574" max="13574" width="13.6640625" style="12" customWidth="1"/>
    <col min="13575" max="13575" width="15.21875" style="12" customWidth="1"/>
    <col min="13576" max="13576" width="14.6640625" style="12" customWidth="1"/>
    <col min="13577" max="13825" width="27.33203125" style="12"/>
    <col min="13826" max="13826" width="12.109375" style="12" bestFit="1" customWidth="1"/>
    <col min="13827" max="13827" width="12.5546875" style="12" customWidth="1"/>
    <col min="13828" max="13828" width="35" style="12" bestFit="1" customWidth="1"/>
    <col min="13829" max="13829" width="30.44140625" style="12" customWidth="1"/>
    <col min="13830" max="13830" width="13.6640625" style="12" customWidth="1"/>
    <col min="13831" max="13831" width="15.21875" style="12" customWidth="1"/>
    <col min="13832" max="13832" width="14.6640625" style="12" customWidth="1"/>
    <col min="13833" max="14081" width="27.33203125" style="12"/>
    <col min="14082" max="14082" width="12.109375" style="12" bestFit="1" customWidth="1"/>
    <col min="14083" max="14083" width="12.5546875" style="12" customWidth="1"/>
    <col min="14084" max="14084" width="35" style="12" bestFit="1" customWidth="1"/>
    <col min="14085" max="14085" width="30.44140625" style="12" customWidth="1"/>
    <col min="14086" max="14086" width="13.6640625" style="12" customWidth="1"/>
    <col min="14087" max="14087" width="15.21875" style="12" customWidth="1"/>
    <col min="14088" max="14088" width="14.6640625" style="12" customWidth="1"/>
    <col min="14089" max="14337" width="27.33203125" style="12"/>
    <col min="14338" max="14338" width="12.109375" style="12" bestFit="1" customWidth="1"/>
    <col min="14339" max="14339" width="12.5546875" style="12" customWidth="1"/>
    <col min="14340" max="14340" width="35" style="12" bestFit="1" customWidth="1"/>
    <col min="14341" max="14341" width="30.44140625" style="12" customWidth="1"/>
    <col min="14342" max="14342" width="13.6640625" style="12" customWidth="1"/>
    <col min="14343" max="14343" width="15.21875" style="12" customWidth="1"/>
    <col min="14344" max="14344" width="14.6640625" style="12" customWidth="1"/>
    <col min="14345" max="14593" width="27.33203125" style="12"/>
    <col min="14594" max="14594" width="12.109375" style="12" bestFit="1" customWidth="1"/>
    <col min="14595" max="14595" width="12.5546875" style="12" customWidth="1"/>
    <col min="14596" max="14596" width="35" style="12" bestFit="1" customWidth="1"/>
    <col min="14597" max="14597" width="30.44140625" style="12" customWidth="1"/>
    <col min="14598" max="14598" width="13.6640625" style="12" customWidth="1"/>
    <col min="14599" max="14599" width="15.21875" style="12" customWidth="1"/>
    <col min="14600" max="14600" width="14.6640625" style="12" customWidth="1"/>
    <col min="14601" max="14849" width="27.33203125" style="12"/>
    <col min="14850" max="14850" width="12.109375" style="12" bestFit="1" customWidth="1"/>
    <col min="14851" max="14851" width="12.5546875" style="12" customWidth="1"/>
    <col min="14852" max="14852" width="35" style="12" bestFit="1" customWidth="1"/>
    <col min="14853" max="14853" width="30.44140625" style="12" customWidth="1"/>
    <col min="14854" max="14854" width="13.6640625" style="12" customWidth="1"/>
    <col min="14855" max="14855" width="15.21875" style="12" customWidth="1"/>
    <col min="14856" max="14856" width="14.6640625" style="12" customWidth="1"/>
    <col min="14857" max="15105" width="27.33203125" style="12"/>
    <col min="15106" max="15106" width="12.109375" style="12" bestFit="1" customWidth="1"/>
    <col min="15107" max="15107" width="12.5546875" style="12" customWidth="1"/>
    <col min="15108" max="15108" width="35" style="12" bestFit="1" customWidth="1"/>
    <col min="15109" max="15109" width="30.44140625" style="12" customWidth="1"/>
    <col min="15110" max="15110" width="13.6640625" style="12" customWidth="1"/>
    <col min="15111" max="15111" width="15.21875" style="12" customWidth="1"/>
    <col min="15112" max="15112" width="14.6640625" style="12" customWidth="1"/>
    <col min="15113" max="15361" width="27.33203125" style="12"/>
    <col min="15362" max="15362" width="12.109375" style="12" bestFit="1" customWidth="1"/>
    <col min="15363" max="15363" width="12.5546875" style="12" customWidth="1"/>
    <col min="15364" max="15364" width="35" style="12" bestFit="1" customWidth="1"/>
    <col min="15365" max="15365" width="30.44140625" style="12" customWidth="1"/>
    <col min="15366" max="15366" width="13.6640625" style="12" customWidth="1"/>
    <col min="15367" max="15367" width="15.21875" style="12" customWidth="1"/>
    <col min="15368" max="15368" width="14.6640625" style="12" customWidth="1"/>
    <col min="15369" max="15617" width="27.33203125" style="12"/>
    <col min="15618" max="15618" width="12.109375" style="12" bestFit="1" customWidth="1"/>
    <col min="15619" max="15619" width="12.5546875" style="12" customWidth="1"/>
    <col min="15620" max="15620" width="35" style="12" bestFit="1" customWidth="1"/>
    <col min="15621" max="15621" width="30.44140625" style="12" customWidth="1"/>
    <col min="15622" max="15622" width="13.6640625" style="12" customWidth="1"/>
    <col min="15623" max="15623" width="15.21875" style="12" customWidth="1"/>
    <col min="15624" max="15624" width="14.6640625" style="12" customWidth="1"/>
    <col min="15625" max="15873" width="27.33203125" style="12"/>
    <col min="15874" max="15874" width="12.109375" style="12" bestFit="1" customWidth="1"/>
    <col min="15875" max="15875" width="12.5546875" style="12" customWidth="1"/>
    <col min="15876" max="15876" width="35" style="12" bestFit="1" customWidth="1"/>
    <col min="15877" max="15877" width="30.44140625" style="12" customWidth="1"/>
    <col min="15878" max="15878" width="13.6640625" style="12" customWidth="1"/>
    <col min="15879" max="15879" width="15.21875" style="12" customWidth="1"/>
    <col min="15880" max="15880" width="14.6640625" style="12" customWidth="1"/>
    <col min="15881" max="16129" width="27.33203125" style="12"/>
    <col min="16130" max="16130" width="12.109375" style="12" bestFit="1" customWidth="1"/>
    <col min="16131" max="16131" width="12.5546875" style="12" customWidth="1"/>
    <col min="16132" max="16132" width="35" style="12" bestFit="1" customWidth="1"/>
    <col min="16133" max="16133" width="30.44140625" style="12" customWidth="1"/>
    <col min="16134" max="16134" width="13.6640625" style="12" customWidth="1"/>
    <col min="16135" max="16135" width="15.21875" style="12" customWidth="1"/>
    <col min="16136" max="16136" width="14.6640625" style="12" customWidth="1"/>
    <col min="16137" max="16384" width="27.33203125" style="12"/>
  </cols>
  <sheetData>
    <row r="2" spans="1:9" s="1" customFormat="1" ht="16.2" x14ac:dyDescent="0.35">
      <c r="B2" s="28" t="s">
        <v>0</v>
      </c>
      <c r="C2" s="2"/>
      <c r="F2" s="35"/>
      <c r="H2" s="3"/>
    </row>
    <row r="3" spans="1:9" s="4" customFormat="1" x14ac:dyDescent="0.3">
      <c r="B3" s="29"/>
      <c r="C3" s="5"/>
      <c r="F3" s="36"/>
      <c r="H3" s="6"/>
    </row>
    <row r="4" spans="1:9" s="7" customFormat="1" ht="18" x14ac:dyDescent="0.35">
      <c r="B4" s="30" t="s">
        <v>1</v>
      </c>
      <c r="C4" s="9"/>
      <c r="D4" s="8"/>
      <c r="E4" s="8"/>
      <c r="F4" s="37"/>
      <c r="G4" s="10"/>
      <c r="H4" s="11"/>
    </row>
    <row r="7" spans="1:9" s="5" customFormat="1" ht="43.2" x14ac:dyDescent="0.3">
      <c r="A7" s="5" t="s">
        <v>2</v>
      </c>
      <c r="B7" s="31" t="s">
        <v>3</v>
      </c>
      <c r="C7" s="5" t="s">
        <v>4</v>
      </c>
      <c r="D7" s="5" t="s">
        <v>5</v>
      </c>
      <c r="E7" s="5" t="s">
        <v>6</v>
      </c>
      <c r="F7" s="34" t="s">
        <v>111</v>
      </c>
      <c r="G7" s="14" t="s">
        <v>7</v>
      </c>
      <c r="H7" s="15" t="s">
        <v>8</v>
      </c>
    </row>
    <row r="8" spans="1:9" ht="28.8" x14ac:dyDescent="0.3">
      <c r="A8" s="40">
        <v>42736</v>
      </c>
      <c r="B8" s="40">
        <v>43100</v>
      </c>
      <c r="C8" s="16" t="s">
        <v>9</v>
      </c>
      <c r="D8" s="17" t="s">
        <v>10</v>
      </c>
      <c r="E8" s="18" t="s">
        <v>11</v>
      </c>
      <c r="F8" s="38">
        <v>1</v>
      </c>
      <c r="G8" s="19">
        <v>4302.46</v>
      </c>
      <c r="H8" s="20">
        <f>G8/$G$72</f>
        <v>1.0660730861902274E-2</v>
      </c>
    </row>
    <row r="9" spans="1:9" ht="28.8" x14ac:dyDescent="0.3">
      <c r="A9" s="40">
        <v>42736</v>
      </c>
      <c r="B9" s="40">
        <v>43100</v>
      </c>
      <c r="C9" s="16" t="s">
        <v>9</v>
      </c>
      <c r="D9" s="17" t="s">
        <v>12</v>
      </c>
      <c r="E9" s="18" t="s">
        <v>11</v>
      </c>
      <c r="F9" s="38">
        <v>1</v>
      </c>
      <c r="G9" s="19">
        <v>696</v>
      </c>
      <c r="H9" s="20">
        <f t="shared" ref="H9:H71" si="0">G9/$G$72</f>
        <v>1.7245642446144722E-3</v>
      </c>
    </row>
    <row r="10" spans="1:9" ht="57.6" x14ac:dyDescent="0.3">
      <c r="A10" s="40">
        <v>42990</v>
      </c>
      <c r="B10" s="40">
        <v>43069</v>
      </c>
      <c r="C10" s="16" t="s">
        <v>13</v>
      </c>
      <c r="D10" s="17" t="s">
        <v>14</v>
      </c>
      <c r="E10" s="18" t="s">
        <v>11</v>
      </c>
      <c r="F10" s="38">
        <v>1</v>
      </c>
      <c r="G10" s="19">
        <v>500</v>
      </c>
      <c r="H10" s="20">
        <f t="shared" si="0"/>
        <v>1.2389110952690174E-3</v>
      </c>
    </row>
    <row r="11" spans="1:9" ht="28.8" x14ac:dyDescent="0.3">
      <c r="A11" s="40">
        <v>42736</v>
      </c>
      <c r="B11" s="40">
        <v>43100</v>
      </c>
      <c r="C11" s="16" t="s">
        <v>15</v>
      </c>
      <c r="D11" s="17" t="s">
        <v>16</v>
      </c>
      <c r="E11" s="18" t="s">
        <v>11</v>
      </c>
      <c r="F11" s="38">
        <v>1</v>
      </c>
      <c r="G11" s="19">
        <v>1846.89</v>
      </c>
      <c r="H11" s="20">
        <f t="shared" si="0"/>
        <v>4.5762650254827916E-3</v>
      </c>
    </row>
    <row r="12" spans="1:9" ht="72" x14ac:dyDescent="0.3">
      <c r="A12" s="40">
        <v>42928</v>
      </c>
      <c r="B12" s="40">
        <v>43024</v>
      </c>
      <c r="C12" s="16" t="s">
        <v>17</v>
      </c>
      <c r="D12" s="17" t="s">
        <v>18</v>
      </c>
      <c r="E12" s="18" t="s">
        <v>11</v>
      </c>
      <c r="F12" s="38">
        <v>1</v>
      </c>
      <c r="G12" s="19">
        <v>2000</v>
      </c>
      <c r="H12" s="20">
        <f t="shared" si="0"/>
        <v>4.9556443810760695E-3</v>
      </c>
    </row>
    <row r="13" spans="1:9" ht="28.8" x14ac:dyDescent="0.3">
      <c r="A13" s="40">
        <v>42736</v>
      </c>
      <c r="B13" s="40">
        <v>43100</v>
      </c>
      <c r="C13" s="16" t="s">
        <v>19</v>
      </c>
      <c r="D13" s="17" t="s">
        <v>20</v>
      </c>
      <c r="E13" s="18" t="s">
        <v>11</v>
      </c>
      <c r="F13" s="38">
        <v>1</v>
      </c>
      <c r="G13" s="19">
        <v>745.92</v>
      </c>
      <c r="H13" s="20">
        <f t="shared" si="0"/>
        <v>1.8482571283661307E-3</v>
      </c>
    </row>
    <row r="14" spans="1:9" x14ac:dyDescent="0.3">
      <c r="A14" s="40">
        <v>42736</v>
      </c>
      <c r="B14" s="40">
        <v>43100</v>
      </c>
      <c r="C14" s="21" t="s">
        <v>21</v>
      </c>
      <c r="D14" s="17" t="s">
        <v>22</v>
      </c>
      <c r="E14" s="18" t="s">
        <v>11</v>
      </c>
      <c r="F14" s="38">
        <v>1</v>
      </c>
      <c r="G14" s="19">
        <v>1512</v>
      </c>
      <c r="H14" s="20">
        <f t="shared" si="0"/>
        <v>3.7464671520935086E-3</v>
      </c>
    </row>
    <row r="15" spans="1:9" x14ac:dyDescent="0.3">
      <c r="A15" s="40">
        <v>42736</v>
      </c>
      <c r="B15" s="40">
        <v>43100</v>
      </c>
      <c r="C15" s="21" t="s">
        <v>23</v>
      </c>
      <c r="D15" s="17" t="s">
        <v>24</v>
      </c>
      <c r="E15" s="18" t="s">
        <v>11</v>
      </c>
      <c r="F15" s="38">
        <v>1</v>
      </c>
      <c r="G15" s="19">
        <v>14000</v>
      </c>
      <c r="H15" s="20">
        <f t="shared" si="0"/>
        <v>3.4689510667532487E-2</v>
      </c>
      <c r="I15" s="22"/>
    </row>
    <row r="16" spans="1:9" ht="28.8" x14ac:dyDescent="0.3">
      <c r="A16" s="40">
        <v>42736</v>
      </c>
      <c r="B16" s="40">
        <v>43100</v>
      </c>
      <c r="C16" s="21" t="s">
        <v>25</v>
      </c>
      <c r="D16" s="17" t="s">
        <v>26</v>
      </c>
      <c r="E16" s="18" t="s">
        <v>11</v>
      </c>
      <c r="F16" s="38">
        <v>1</v>
      </c>
      <c r="G16" s="19">
        <v>690</v>
      </c>
      <c r="H16" s="20">
        <f t="shared" si="0"/>
        <v>1.709697311471244E-3</v>
      </c>
    </row>
    <row r="17" spans="1:8" ht="57.6" x14ac:dyDescent="0.3">
      <c r="A17" s="40">
        <v>42401</v>
      </c>
      <c r="B17" s="41" t="s">
        <v>27</v>
      </c>
      <c r="C17" s="21" t="s">
        <v>28</v>
      </c>
      <c r="D17" s="17" t="s">
        <v>29</v>
      </c>
      <c r="E17" s="18" t="s">
        <v>11</v>
      </c>
      <c r="F17" s="38">
        <v>1</v>
      </c>
      <c r="G17" s="19">
        <v>3000</v>
      </c>
      <c r="H17" s="20">
        <f t="shared" si="0"/>
        <v>7.4334665716141047E-3</v>
      </c>
    </row>
    <row r="18" spans="1:8" ht="57.6" x14ac:dyDescent="0.3">
      <c r="A18" s="40">
        <v>42990</v>
      </c>
      <c r="B18" s="40">
        <v>43069</v>
      </c>
      <c r="C18" s="21" t="s">
        <v>30</v>
      </c>
      <c r="D18" s="17" t="s">
        <v>14</v>
      </c>
      <c r="E18" s="18" t="s">
        <v>11</v>
      </c>
      <c r="F18" s="38">
        <v>1</v>
      </c>
      <c r="G18" s="19">
        <v>500</v>
      </c>
      <c r="H18" s="20">
        <f t="shared" si="0"/>
        <v>1.2389110952690174E-3</v>
      </c>
    </row>
    <row r="19" spans="1:8" ht="28.8" x14ac:dyDescent="0.3">
      <c r="A19" s="40">
        <v>42990</v>
      </c>
      <c r="B19" s="40">
        <v>43099</v>
      </c>
      <c r="C19" s="21" t="s">
        <v>31</v>
      </c>
      <c r="D19" s="17" t="s">
        <v>32</v>
      </c>
      <c r="E19" s="18" t="s">
        <v>11</v>
      </c>
      <c r="F19" s="38">
        <v>1</v>
      </c>
      <c r="G19" s="19">
        <v>3000</v>
      </c>
      <c r="H19" s="20">
        <f t="shared" si="0"/>
        <v>7.4334665716141047E-3</v>
      </c>
    </row>
    <row r="20" spans="1:8" x14ac:dyDescent="0.3">
      <c r="A20" s="40">
        <v>42765</v>
      </c>
      <c r="B20" s="40"/>
      <c r="C20" s="21" t="s">
        <v>33</v>
      </c>
      <c r="D20" s="17" t="s">
        <v>34</v>
      </c>
      <c r="E20" s="18" t="s">
        <v>11</v>
      </c>
      <c r="F20" s="38">
        <v>1</v>
      </c>
      <c r="G20" s="19">
        <v>3000</v>
      </c>
      <c r="H20" s="20">
        <f t="shared" si="0"/>
        <v>7.4334665716141047E-3</v>
      </c>
    </row>
    <row r="21" spans="1:8" x14ac:dyDescent="0.3">
      <c r="A21" s="40">
        <v>42900</v>
      </c>
      <c r="B21" s="40"/>
      <c r="C21" s="21" t="s">
        <v>33</v>
      </c>
      <c r="D21" s="17" t="s">
        <v>34</v>
      </c>
      <c r="E21" s="18" t="s">
        <v>11</v>
      </c>
      <c r="F21" s="38">
        <v>1</v>
      </c>
      <c r="G21" s="19">
        <v>3000</v>
      </c>
      <c r="H21" s="20">
        <f t="shared" si="0"/>
        <v>7.4334665716141047E-3</v>
      </c>
    </row>
    <row r="22" spans="1:8" ht="43.2" x14ac:dyDescent="0.3">
      <c r="A22" s="40">
        <v>42736</v>
      </c>
      <c r="B22" s="40">
        <v>43100</v>
      </c>
      <c r="C22" s="21" t="s">
        <v>35</v>
      </c>
      <c r="D22" s="17" t="s">
        <v>36</v>
      </c>
      <c r="E22" s="18" t="s">
        <v>11</v>
      </c>
      <c r="F22" s="38">
        <v>1</v>
      </c>
      <c r="G22" s="19">
        <v>5000</v>
      </c>
      <c r="H22" s="20">
        <f t="shared" si="0"/>
        <v>1.2389110952690173E-2</v>
      </c>
    </row>
    <row r="23" spans="1:8" ht="43.2" x14ac:dyDescent="0.3">
      <c r="A23" s="40">
        <v>43060</v>
      </c>
      <c r="B23" s="40">
        <v>43100</v>
      </c>
      <c r="C23" s="21" t="s">
        <v>35</v>
      </c>
      <c r="D23" s="17" t="s">
        <v>119</v>
      </c>
      <c r="E23" s="18" t="s">
        <v>11</v>
      </c>
      <c r="F23" s="38">
        <v>3</v>
      </c>
      <c r="G23" s="19">
        <v>15400</v>
      </c>
      <c r="H23" s="20">
        <f t="shared" si="0"/>
        <v>3.8158461734285734E-2</v>
      </c>
    </row>
    <row r="24" spans="1:8" ht="28.8" x14ac:dyDescent="0.3">
      <c r="A24" s="40">
        <v>42736</v>
      </c>
      <c r="B24" s="40">
        <v>43100</v>
      </c>
      <c r="C24" s="16" t="s">
        <v>37</v>
      </c>
      <c r="D24" s="17" t="s">
        <v>38</v>
      </c>
      <c r="E24" s="18" t="s">
        <v>11</v>
      </c>
      <c r="F24" s="38">
        <v>1</v>
      </c>
      <c r="G24" s="19">
        <v>1026</v>
      </c>
      <c r="H24" s="20">
        <f t="shared" si="0"/>
        <v>2.5422455674920237E-3</v>
      </c>
    </row>
    <row r="25" spans="1:8" ht="28.8" x14ac:dyDescent="0.3">
      <c r="A25" s="40">
        <v>42736</v>
      </c>
      <c r="B25" s="40">
        <v>43100</v>
      </c>
      <c r="C25" s="16" t="s">
        <v>39</v>
      </c>
      <c r="D25" s="17" t="s">
        <v>40</v>
      </c>
      <c r="E25" s="18" t="s">
        <v>11</v>
      </c>
      <c r="F25" s="38">
        <v>1</v>
      </c>
      <c r="G25" s="19">
        <v>480</v>
      </c>
      <c r="H25" s="20">
        <f t="shared" si="0"/>
        <v>1.1893546514582568E-3</v>
      </c>
    </row>
    <row r="26" spans="1:8" ht="28.8" x14ac:dyDescent="0.3">
      <c r="A26" s="40">
        <v>42736</v>
      </c>
      <c r="B26" s="40">
        <v>43100</v>
      </c>
      <c r="C26" s="16" t="s">
        <v>39</v>
      </c>
      <c r="D26" s="17" t="s">
        <v>41</v>
      </c>
      <c r="E26" s="18" t="s">
        <v>11</v>
      </c>
      <c r="F26" s="38">
        <v>1</v>
      </c>
      <c r="G26" s="19">
        <v>4047.15</v>
      </c>
      <c r="H26" s="20">
        <f t="shared" si="0"/>
        <v>1.0028118078436008E-2</v>
      </c>
    </row>
    <row r="27" spans="1:8" ht="43.2" x14ac:dyDescent="0.3">
      <c r="A27" s="40">
        <v>42860</v>
      </c>
      <c r="B27" s="40">
        <v>43100</v>
      </c>
      <c r="C27" s="16" t="s">
        <v>42</v>
      </c>
      <c r="D27" s="17" t="s">
        <v>43</v>
      </c>
      <c r="E27" s="18"/>
      <c r="F27" s="38">
        <v>1</v>
      </c>
      <c r="G27" s="19">
        <v>21135.67</v>
      </c>
      <c r="H27" s="20">
        <f t="shared" si="0"/>
        <v>5.2370432137889021E-2</v>
      </c>
    </row>
    <row r="28" spans="1:8" ht="28.8" x14ac:dyDescent="0.3">
      <c r="A28" s="40">
        <v>42736</v>
      </c>
      <c r="B28" s="40">
        <v>43100</v>
      </c>
      <c r="C28" s="16" t="s">
        <v>44</v>
      </c>
      <c r="D28" s="17" t="s">
        <v>45</v>
      </c>
      <c r="E28" s="18" t="s">
        <v>11</v>
      </c>
      <c r="F28" s="38">
        <v>2</v>
      </c>
      <c r="G28" s="19">
        <v>1829</v>
      </c>
      <c r="H28" s="20">
        <f t="shared" si="0"/>
        <v>4.5319367864940655E-3</v>
      </c>
    </row>
    <row r="29" spans="1:8" s="23" customFormat="1" ht="43.2" x14ac:dyDescent="0.3">
      <c r="A29" s="40">
        <v>42736</v>
      </c>
      <c r="B29" s="40">
        <v>43100</v>
      </c>
      <c r="C29" s="21" t="s">
        <v>46</v>
      </c>
      <c r="D29" s="17" t="s">
        <v>47</v>
      </c>
      <c r="E29" s="18" t="s">
        <v>11</v>
      </c>
      <c r="F29" s="38">
        <v>1</v>
      </c>
      <c r="G29" s="19">
        <v>9552</v>
      </c>
      <c r="H29" s="20">
        <f t="shared" si="0"/>
        <v>2.3668157564019309E-2</v>
      </c>
    </row>
    <row r="30" spans="1:8" x14ac:dyDescent="0.3">
      <c r="A30" s="40">
        <v>42736</v>
      </c>
      <c r="B30" s="40">
        <v>43100</v>
      </c>
      <c r="C30" s="21" t="s">
        <v>48</v>
      </c>
      <c r="D30" s="17" t="s">
        <v>49</v>
      </c>
      <c r="E30" s="18" t="s">
        <v>11</v>
      </c>
      <c r="F30" s="38">
        <v>2</v>
      </c>
      <c r="G30" s="19">
        <v>2475</v>
      </c>
      <c r="H30" s="20">
        <f t="shared" si="0"/>
        <v>6.1326099215816363E-3</v>
      </c>
    </row>
    <row r="31" spans="1:8" ht="28.8" x14ac:dyDescent="0.3">
      <c r="A31" s="40">
        <v>42736</v>
      </c>
      <c r="B31" s="40">
        <v>43100</v>
      </c>
      <c r="C31" s="21" t="s">
        <v>50</v>
      </c>
      <c r="D31" s="17" t="s">
        <v>51</v>
      </c>
      <c r="E31" s="18" t="s">
        <v>11</v>
      </c>
      <c r="F31" s="38">
        <v>2</v>
      </c>
      <c r="G31" s="19">
        <v>3041.52</v>
      </c>
      <c r="H31" s="20">
        <f t="shared" si="0"/>
        <v>7.5363457489652438E-3</v>
      </c>
    </row>
    <row r="32" spans="1:8" ht="28.8" x14ac:dyDescent="0.3">
      <c r="A32" s="40">
        <v>42524</v>
      </c>
      <c r="B32" s="40">
        <v>43253</v>
      </c>
      <c r="C32" s="21" t="s">
        <v>52</v>
      </c>
      <c r="D32" s="24" t="s">
        <v>53</v>
      </c>
      <c r="E32" s="18" t="s">
        <v>11</v>
      </c>
      <c r="F32" s="38">
        <v>1</v>
      </c>
      <c r="G32" s="19">
        <v>9337.51</v>
      </c>
      <c r="H32" s="20">
        <f t="shared" si="0"/>
        <v>2.3136689482370805E-2</v>
      </c>
    </row>
    <row r="33" spans="1:8" ht="28.8" x14ac:dyDescent="0.3">
      <c r="A33" s="40">
        <v>43062</v>
      </c>
      <c r="B33" s="40">
        <v>43100</v>
      </c>
      <c r="C33" s="21" t="s">
        <v>120</v>
      </c>
      <c r="D33" s="24" t="s">
        <v>121</v>
      </c>
      <c r="E33" s="18" t="s">
        <v>11</v>
      </c>
      <c r="F33" s="38">
        <v>3</v>
      </c>
      <c r="G33" s="19">
        <v>16995</v>
      </c>
      <c r="H33" s="20">
        <f t="shared" si="0"/>
        <v>4.2110588128193904E-2</v>
      </c>
    </row>
    <row r="34" spans="1:8" ht="28.8" x14ac:dyDescent="0.3">
      <c r="A34" s="40">
        <v>42736</v>
      </c>
      <c r="B34" s="40">
        <v>43100</v>
      </c>
      <c r="C34" s="16" t="s">
        <v>54</v>
      </c>
      <c r="D34" s="17" t="s">
        <v>55</v>
      </c>
      <c r="E34" s="18" t="s">
        <v>11</v>
      </c>
      <c r="F34" s="38">
        <v>1</v>
      </c>
      <c r="G34" s="19">
        <v>400.69</v>
      </c>
      <c r="H34" s="20">
        <f t="shared" si="0"/>
        <v>9.9283857352668514E-4</v>
      </c>
    </row>
    <row r="35" spans="1:8" x14ac:dyDescent="0.3">
      <c r="A35" s="40">
        <v>42982</v>
      </c>
      <c r="B35" s="40">
        <v>43346</v>
      </c>
      <c r="C35" s="16" t="s">
        <v>122</v>
      </c>
      <c r="D35" s="17" t="s">
        <v>34</v>
      </c>
      <c r="E35" s="18" t="s">
        <v>11</v>
      </c>
      <c r="F35" s="38">
        <v>1</v>
      </c>
      <c r="G35" s="19">
        <v>4477</v>
      </c>
      <c r="H35" s="20">
        <f t="shared" si="0"/>
        <v>1.1093209947038782E-2</v>
      </c>
    </row>
    <row r="36" spans="1:8" ht="43.2" x14ac:dyDescent="0.3">
      <c r="A36" s="40">
        <v>42765</v>
      </c>
      <c r="B36" s="40">
        <v>42855</v>
      </c>
      <c r="C36" s="16" t="s">
        <v>56</v>
      </c>
      <c r="D36" s="17" t="s">
        <v>57</v>
      </c>
      <c r="E36" s="18" t="s">
        <v>11</v>
      </c>
      <c r="F36" s="38">
        <v>1</v>
      </c>
      <c r="G36" s="19">
        <v>14000</v>
      </c>
      <c r="H36" s="20">
        <f t="shared" si="0"/>
        <v>3.4689510667532487E-2</v>
      </c>
    </row>
    <row r="37" spans="1:8" ht="57.6" x14ac:dyDescent="0.3">
      <c r="A37" s="40">
        <v>42737</v>
      </c>
      <c r="B37" s="40">
        <v>42855</v>
      </c>
      <c r="C37" s="16" t="s">
        <v>58</v>
      </c>
      <c r="D37" s="17" t="s">
        <v>59</v>
      </c>
      <c r="E37" s="24" t="s">
        <v>60</v>
      </c>
      <c r="F37" s="38">
        <v>4</v>
      </c>
      <c r="G37" s="19">
        <v>31150</v>
      </c>
      <c r="H37" s="20">
        <f t="shared" si="0"/>
        <v>7.7184161235259785E-2</v>
      </c>
    </row>
    <row r="38" spans="1:8" ht="28.8" x14ac:dyDescent="0.3">
      <c r="A38" s="40">
        <v>42736</v>
      </c>
      <c r="B38" s="40">
        <v>43100</v>
      </c>
      <c r="C38" s="16" t="s">
        <v>61</v>
      </c>
      <c r="D38" s="17" t="s">
        <v>62</v>
      </c>
      <c r="E38" s="18" t="s">
        <v>11</v>
      </c>
      <c r="F38" s="38">
        <v>1</v>
      </c>
      <c r="G38" s="25">
        <v>900</v>
      </c>
      <c r="H38" s="20">
        <f t="shared" si="0"/>
        <v>2.2300399714842312E-3</v>
      </c>
    </row>
    <row r="39" spans="1:8" ht="28.8" x14ac:dyDescent="0.3">
      <c r="A39" s="40">
        <v>42736</v>
      </c>
      <c r="B39" s="40">
        <v>43100</v>
      </c>
      <c r="C39" s="16" t="s">
        <v>63</v>
      </c>
      <c r="D39" s="17" t="s">
        <v>64</v>
      </c>
      <c r="E39" s="18" t="s">
        <v>11</v>
      </c>
      <c r="F39" s="38">
        <v>1</v>
      </c>
      <c r="G39" s="25">
        <v>6719.96</v>
      </c>
      <c r="H39" s="20">
        <f t="shared" si="0"/>
        <v>1.6650866007527972E-2</v>
      </c>
    </row>
    <row r="40" spans="1:8" ht="28.8" x14ac:dyDescent="0.3">
      <c r="A40" s="40">
        <v>42736</v>
      </c>
      <c r="B40" s="40">
        <v>43100</v>
      </c>
      <c r="C40" s="16" t="s">
        <v>65</v>
      </c>
      <c r="D40" s="17" t="s">
        <v>66</v>
      </c>
      <c r="E40" s="18" t="s">
        <v>11</v>
      </c>
      <c r="F40" s="38">
        <v>3</v>
      </c>
      <c r="G40" s="19">
        <v>3000</v>
      </c>
      <c r="H40" s="20">
        <f t="shared" si="0"/>
        <v>7.4334665716141047E-3</v>
      </c>
    </row>
    <row r="41" spans="1:8" ht="43.2" x14ac:dyDescent="0.3">
      <c r="A41" s="40">
        <v>42736</v>
      </c>
      <c r="B41" s="40">
        <v>43100</v>
      </c>
      <c r="C41" s="16" t="s">
        <v>65</v>
      </c>
      <c r="D41" s="17" t="s">
        <v>67</v>
      </c>
      <c r="E41" s="18" t="s">
        <v>11</v>
      </c>
      <c r="F41" s="38">
        <v>3</v>
      </c>
      <c r="G41" s="19">
        <v>1116.25</v>
      </c>
      <c r="H41" s="20">
        <f t="shared" si="0"/>
        <v>2.7658690201880815E-3</v>
      </c>
    </row>
    <row r="42" spans="1:8" ht="28.8" x14ac:dyDescent="0.3">
      <c r="A42" s="40">
        <v>42752</v>
      </c>
      <c r="B42" s="40">
        <v>43100</v>
      </c>
      <c r="C42" s="16" t="s">
        <v>68</v>
      </c>
      <c r="D42" s="17" t="s">
        <v>69</v>
      </c>
      <c r="E42" s="18" t="s">
        <v>11</v>
      </c>
      <c r="F42" s="38">
        <v>1</v>
      </c>
      <c r="G42" s="19">
        <v>3848</v>
      </c>
      <c r="H42" s="20">
        <f t="shared" si="0"/>
        <v>9.534659789190358E-3</v>
      </c>
    </row>
    <row r="43" spans="1:8" ht="100.8" x14ac:dyDescent="0.3">
      <c r="A43" s="40">
        <v>42689</v>
      </c>
      <c r="B43" s="40">
        <v>43100</v>
      </c>
      <c r="C43" s="16" t="s">
        <v>70</v>
      </c>
      <c r="D43" s="17" t="s">
        <v>71</v>
      </c>
      <c r="E43" s="18" t="s">
        <v>11</v>
      </c>
      <c r="F43" s="38">
        <v>1</v>
      </c>
      <c r="G43" s="19">
        <v>3216.3</v>
      </c>
      <c r="H43" s="20">
        <f t="shared" si="0"/>
        <v>7.9694195114274821E-3</v>
      </c>
    </row>
    <row r="44" spans="1:8" ht="28.8" x14ac:dyDescent="0.3">
      <c r="A44" s="40">
        <v>42909</v>
      </c>
      <c r="B44" s="40">
        <v>43039</v>
      </c>
      <c r="C44" s="16" t="s">
        <v>70</v>
      </c>
      <c r="D44" s="17" t="s">
        <v>72</v>
      </c>
      <c r="E44" s="18" t="s">
        <v>11</v>
      </c>
      <c r="F44" s="38">
        <v>1</v>
      </c>
      <c r="G44" s="19">
        <v>3000</v>
      </c>
      <c r="H44" s="20">
        <f t="shared" si="0"/>
        <v>7.4334665716141047E-3</v>
      </c>
    </row>
    <row r="45" spans="1:8" ht="28.8" x14ac:dyDescent="0.3">
      <c r="A45" s="40">
        <v>42736</v>
      </c>
      <c r="B45" s="40">
        <v>43100</v>
      </c>
      <c r="C45" s="16" t="s">
        <v>73</v>
      </c>
      <c r="D45" s="17" t="s">
        <v>74</v>
      </c>
      <c r="E45" s="18" t="s">
        <v>11</v>
      </c>
      <c r="F45" s="38">
        <v>2</v>
      </c>
      <c r="G45" s="19">
        <v>750</v>
      </c>
      <c r="H45" s="20">
        <f t="shared" si="0"/>
        <v>1.8583666429035262E-3</v>
      </c>
    </row>
    <row r="46" spans="1:8" ht="43.2" x14ac:dyDescent="0.3">
      <c r="A46" s="40">
        <v>42851</v>
      </c>
      <c r="B46" s="40">
        <v>42947</v>
      </c>
      <c r="C46" s="16" t="s">
        <v>75</v>
      </c>
      <c r="D46" s="17" t="s">
        <v>76</v>
      </c>
      <c r="E46" s="18" t="s">
        <v>11</v>
      </c>
      <c r="F46" s="38">
        <v>1</v>
      </c>
      <c r="G46" s="19">
        <v>4200</v>
      </c>
      <c r="H46" s="20">
        <f t="shared" si="0"/>
        <v>1.0406853200259747E-2</v>
      </c>
    </row>
    <row r="47" spans="1:8" ht="57.6" x14ac:dyDescent="0.3">
      <c r="A47" s="40">
        <v>42744</v>
      </c>
      <c r="B47" s="40">
        <v>42794</v>
      </c>
      <c r="C47" s="16" t="s">
        <v>77</v>
      </c>
      <c r="D47" s="17" t="s">
        <v>78</v>
      </c>
      <c r="E47" s="18" t="s">
        <v>11</v>
      </c>
      <c r="F47" s="38">
        <v>1</v>
      </c>
      <c r="G47" s="19">
        <v>3000</v>
      </c>
      <c r="H47" s="20">
        <f t="shared" si="0"/>
        <v>7.4334665716141047E-3</v>
      </c>
    </row>
    <row r="48" spans="1:8" s="23" customFormat="1" ht="28.8" x14ac:dyDescent="0.3">
      <c r="A48" s="40">
        <v>42736</v>
      </c>
      <c r="B48" s="40">
        <v>43100</v>
      </c>
      <c r="C48" s="16" t="s">
        <v>79</v>
      </c>
      <c r="D48" s="17" t="s">
        <v>80</v>
      </c>
      <c r="E48" s="18" t="s">
        <v>11</v>
      </c>
      <c r="F48" s="38">
        <v>4</v>
      </c>
      <c r="G48" s="19">
        <v>1010</v>
      </c>
      <c r="H48" s="20">
        <f t="shared" si="0"/>
        <v>2.5026004124434151E-3</v>
      </c>
    </row>
    <row r="49" spans="1:8" ht="28.8" x14ac:dyDescent="0.3">
      <c r="A49" s="40">
        <v>42736</v>
      </c>
      <c r="B49" s="40">
        <v>43100</v>
      </c>
      <c r="C49" s="21" t="s">
        <v>81</v>
      </c>
      <c r="D49" s="17" t="s">
        <v>82</v>
      </c>
      <c r="E49" s="18" t="s">
        <v>11</v>
      </c>
      <c r="F49" s="38">
        <v>1</v>
      </c>
      <c r="G49" s="19">
        <v>4951.92</v>
      </c>
      <c r="H49" s="20">
        <f t="shared" si="0"/>
        <v>1.2269977261769106E-2</v>
      </c>
    </row>
    <row r="50" spans="1:8" ht="57.6" x14ac:dyDescent="0.3">
      <c r="A50" s="40">
        <v>42990</v>
      </c>
      <c r="B50" s="40">
        <v>43069</v>
      </c>
      <c r="C50" s="21" t="s">
        <v>83</v>
      </c>
      <c r="D50" s="17" t="s">
        <v>14</v>
      </c>
      <c r="E50" s="18" t="s">
        <v>11</v>
      </c>
      <c r="F50" s="38">
        <v>1</v>
      </c>
      <c r="G50" s="19">
        <v>500</v>
      </c>
      <c r="H50" s="20">
        <f t="shared" si="0"/>
        <v>1.2389110952690174E-3</v>
      </c>
    </row>
    <row r="51" spans="1:8" x14ac:dyDescent="0.3">
      <c r="A51" s="40">
        <v>42749</v>
      </c>
      <c r="B51" s="40">
        <v>43114</v>
      </c>
      <c r="C51" s="21" t="s">
        <v>84</v>
      </c>
      <c r="D51" s="17" t="s">
        <v>85</v>
      </c>
      <c r="E51" s="18" t="s">
        <v>60</v>
      </c>
      <c r="F51" s="38">
        <v>2</v>
      </c>
      <c r="G51" s="19">
        <v>97950</v>
      </c>
      <c r="H51" s="20">
        <f t="shared" si="0"/>
        <v>0.24270268356320052</v>
      </c>
    </row>
    <row r="52" spans="1:8" ht="28.8" x14ac:dyDescent="0.3">
      <c r="A52" s="40">
        <v>42767</v>
      </c>
      <c r="B52" s="40">
        <v>42825</v>
      </c>
      <c r="C52" s="21" t="s">
        <v>86</v>
      </c>
      <c r="D52" s="17" t="s">
        <v>87</v>
      </c>
      <c r="E52" s="18" t="s">
        <v>11</v>
      </c>
      <c r="F52" s="38">
        <v>1</v>
      </c>
      <c r="G52" s="19">
        <v>400</v>
      </c>
      <c r="H52" s="20">
        <f t="shared" si="0"/>
        <v>9.9112887621521386E-4</v>
      </c>
    </row>
    <row r="53" spans="1:8" ht="57.6" x14ac:dyDescent="0.3">
      <c r="A53" s="40">
        <v>42990</v>
      </c>
      <c r="B53" s="40">
        <v>43069</v>
      </c>
      <c r="C53" s="21" t="s">
        <v>86</v>
      </c>
      <c r="D53" s="17" t="s">
        <v>14</v>
      </c>
      <c r="E53" s="18" t="s">
        <v>11</v>
      </c>
      <c r="F53" s="38">
        <v>1</v>
      </c>
      <c r="G53" s="19">
        <v>500</v>
      </c>
      <c r="H53" s="20">
        <f t="shared" si="0"/>
        <v>1.2389110952690174E-3</v>
      </c>
    </row>
    <row r="54" spans="1:8" x14ac:dyDescent="0.3">
      <c r="A54" s="40">
        <v>42736</v>
      </c>
      <c r="B54" s="40">
        <v>43100</v>
      </c>
      <c r="C54" s="21" t="s">
        <v>88</v>
      </c>
      <c r="D54" s="17" t="s">
        <v>89</v>
      </c>
      <c r="E54" s="18" t="s">
        <v>11</v>
      </c>
      <c r="F54" s="38">
        <v>2</v>
      </c>
      <c r="G54" s="19">
        <v>132</v>
      </c>
      <c r="H54" s="20">
        <f t="shared" si="0"/>
        <v>3.2707252915102061E-4</v>
      </c>
    </row>
    <row r="55" spans="1:8" ht="43.2" x14ac:dyDescent="0.3">
      <c r="A55" s="40">
        <v>43013</v>
      </c>
      <c r="B55" s="40">
        <v>43100</v>
      </c>
      <c r="C55" s="16" t="s">
        <v>112</v>
      </c>
      <c r="D55" s="17" t="s">
        <v>113</v>
      </c>
      <c r="E55" s="18" t="s">
        <v>11</v>
      </c>
      <c r="F55" s="38"/>
      <c r="G55" s="19">
        <v>8319.27</v>
      </c>
      <c r="H55" s="20">
        <f t="shared" si="0"/>
        <v>2.0613671815077356E-2</v>
      </c>
    </row>
    <row r="56" spans="1:8" ht="28.8" x14ac:dyDescent="0.3">
      <c r="A56" s="40">
        <v>42736</v>
      </c>
      <c r="B56" s="40">
        <v>43100</v>
      </c>
      <c r="C56" s="21" t="s">
        <v>90</v>
      </c>
      <c r="D56" s="17" t="s">
        <v>91</v>
      </c>
      <c r="E56" s="18" t="s">
        <v>11</v>
      </c>
      <c r="F56" s="38">
        <v>1</v>
      </c>
      <c r="G56" s="19">
        <v>1847.3</v>
      </c>
      <c r="H56" s="20">
        <f t="shared" si="0"/>
        <v>4.5772809325809113E-3</v>
      </c>
    </row>
    <row r="57" spans="1:8" ht="28.8" x14ac:dyDescent="0.3">
      <c r="A57" s="40">
        <v>42736</v>
      </c>
      <c r="B57" s="40">
        <v>43100</v>
      </c>
      <c r="C57" s="21" t="s">
        <v>92</v>
      </c>
      <c r="D57" s="17" t="s">
        <v>93</v>
      </c>
      <c r="E57" s="18" t="s">
        <v>11</v>
      </c>
      <c r="F57" s="38">
        <v>1</v>
      </c>
      <c r="G57" s="19">
        <v>774.48</v>
      </c>
      <c r="H57" s="20">
        <f t="shared" si="0"/>
        <v>1.9190237301278973E-3</v>
      </c>
    </row>
    <row r="58" spans="1:8" ht="43.2" x14ac:dyDescent="0.3">
      <c r="A58" s="40">
        <v>42736</v>
      </c>
      <c r="B58" s="40">
        <v>43100</v>
      </c>
      <c r="C58" s="21" t="s">
        <v>92</v>
      </c>
      <c r="D58" s="17" t="s">
        <v>94</v>
      </c>
      <c r="E58" s="18" t="s">
        <v>11</v>
      </c>
      <c r="F58" s="38">
        <v>1</v>
      </c>
      <c r="G58" s="19">
        <v>330</v>
      </c>
      <c r="H58" s="20">
        <f t="shared" si="0"/>
        <v>8.1768132287755152E-4</v>
      </c>
    </row>
    <row r="59" spans="1:8" ht="28.8" x14ac:dyDescent="0.3">
      <c r="A59" s="40">
        <v>42736</v>
      </c>
      <c r="B59" s="40">
        <v>43100</v>
      </c>
      <c r="C59" s="16" t="s">
        <v>95</v>
      </c>
      <c r="D59" s="17" t="s">
        <v>96</v>
      </c>
      <c r="E59" s="18" t="s">
        <v>11</v>
      </c>
      <c r="F59" s="38">
        <v>2</v>
      </c>
      <c r="G59" s="19">
        <v>449</v>
      </c>
      <c r="H59" s="20">
        <f t="shared" si="0"/>
        <v>1.1125421635515777E-3</v>
      </c>
    </row>
    <row r="60" spans="1:8" ht="28.8" x14ac:dyDescent="0.3">
      <c r="A60" s="40">
        <v>42736</v>
      </c>
      <c r="B60" s="40">
        <v>43100</v>
      </c>
      <c r="C60" s="16" t="s">
        <v>95</v>
      </c>
      <c r="D60" s="17" t="s">
        <v>97</v>
      </c>
      <c r="E60" s="18" t="s">
        <v>11</v>
      </c>
      <c r="F60" s="38">
        <v>2</v>
      </c>
      <c r="G60" s="19">
        <v>44.47</v>
      </c>
      <c r="H60" s="20">
        <f t="shared" si="0"/>
        <v>1.101887528132264E-4</v>
      </c>
    </row>
    <row r="61" spans="1:8" ht="28.8" x14ac:dyDescent="0.3">
      <c r="A61" s="40">
        <v>42736</v>
      </c>
      <c r="B61" s="40">
        <v>43100</v>
      </c>
      <c r="C61" s="21" t="s">
        <v>98</v>
      </c>
      <c r="D61" s="17" t="s">
        <v>99</v>
      </c>
      <c r="E61" s="18" t="s">
        <v>11</v>
      </c>
      <c r="F61" s="38">
        <v>1</v>
      </c>
      <c r="G61" s="19">
        <v>2604</v>
      </c>
      <c r="H61" s="20">
        <f t="shared" si="0"/>
        <v>6.4522489841610424E-3</v>
      </c>
    </row>
    <row r="62" spans="1:8" x14ac:dyDescent="0.3">
      <c r="A62" s="40">
        <v>42736</v>
      </c>
      <c r="B62" s="40">
        <v>43008</v>
      </c>
      <c r="C62" s="21" t="s">
        <v>100</v>
      </c>
      <c r="D62" s="17" t="s">
        <v>101</v>
      </c>
      <c r="E62" s="18" t="s">
        <v>11</v>
      </c>
      <c r="F62" s="38">
        <v>3</v>
      </c>
      <c r="G62" s="19">
        <v>12000</v>
      </c>
      <c r="H62" s="20">
        <f t="shared" si="0"/>
        <v>2.9733866286456419E-2</v>
      </c>
    </row>
    <row r="63" spans="1:8" ht="28.8" x14ac:dyDescent="0.3">
      <c r="A63" s="40">
        <v>43012</v>
      </c>
      <c r="B63" s="40">
        <v>43376</v>
      </c>
      <c r="C63" s="21" t="s">
        <v>100</v>
      </c>
      <c r="D63" s="17" t="s">
        <v>102</v>
      </c>
      <c r="E63" s="18" t="s">
        <v>11</v>
      </c>
      <c r="F63" s="38">
        <v>3</v>
      </c>
      <c r="G63" s="19">
        <v>21143.95</v>
      </c>
      <c r="H63" s="20">
        <f t="shared" si="0"/>
        <v>5.2390948505626679E-2</v>
      </c>
    </row>
    <row r="64" spans="1:8" ht="57.6" x14ac:dyDescent="0.3">
      <c r="A64" s="40">
        <v>42744</v>
      </c>
      <c r="B64" s="40">
        <v>42855</v>
      </c>
      <c r="C64" s="16" t="s">
        <v>103</v>
      </c>
      <c r="D64" s="17" t="s">
        <v>104</v>
      </c>
      <c r="E64" s="18" t="s">
        <v>11</v>
      </c>
      <c r="F64" s="38">
        <v>1</v>
      </c>
      <c r="G64" s="19">
        <v>10500</v>
      </c>
      <c r="H64" s="20">
        <f t="shared" si="0"/>
        <v>2.6017133000649364E-2</v>
      </c>
    </row>
    <row r="65" spans="1:8" ht="28.8" x14ac:dyDescent="0.3">
      <c r="A65" s="40">
        <v>42767</v>
      </c>
      <c r="B65" s="40">
        <v>42825</v>
      </c>
      <c r="C65" s="21" t="s">
        <v>105</v>
      </c>
      <c r="D65" s="17" t="s">
        <v>87</v>
      </c>
      <c r="E65" s="18" t="s">
        <v>11</v>
      </c>
      <c r="F65" s="38">
        <v>1</v>
      </c>
      <c r="G65" s="19">
        <v>400</v>
      </c>
      <c r="H65" s="20">
        <f t="shared" si="0"/>
        <v>9.9112887621521386E-4</v>
      </c>
    </row>
    <row r="66" spans="1:8" ht="57.6" x14ac:dyDescent="0.3">
      <c r="A66" s="40">
        <v>42990</v>
      </c>
      <c r="B66" s="40">
        <v>43069</v>
      </c>
      <c r="C66" s="21" t="s">
        <v>105</v>
      </c>
      <c r="D66" s="17" t="s">
        <v>14</v>
      </c>
      <c r="E66" s="18" t="s">
        <v>11</v>
      </c>
      <c r="F66" s="38">
        <v>1</v>
      </c>
      <c r="G66" s="19">
        <v>500</v>
      </c>
      <c r="H66" s="20">
        <f t="shared" si="0"/>
        <v>1.2389110952690174E-3</v>
      </c>
    </row>
    <row r="67" spans="1:8" ht="28.8" x14ac:dyDescent="0.3">
      <c r="A67" s="40">
        <v>42736</v>
      </c>
      <c r="B67" s="40">
        <v>43100</v>
      </c>
      <c r="C67" s="16" t="s">
        <v>106</v>
      </c>
      <c r="D67" s="17" t="s">
        <v>107</v>
      </c>
      <c r="E67" s="18" t="s">
        <v>11</v>
      </c>
      <c r="F67" s="38">
        <v>1</v>
      </c>
      <c r="G67" s="25">
        <v>16500</v>
      </c>
      <c r="H67" s="20">
        <f t="shared" si="0"/>
        <v>4.0884066143877573E-2</v>
      </c>
    </row>
    <row r="68" spans="1:8" x14ac:dyDescent="0.3">
      <c r="A68" s="40">
        <v>42736</v>
      </c>
      <c r="B68" s="40">
        <v>43100</v>
      </c>
      <c r="C68" s="16" t="s">
        <v>114</v>
      </c>
      <c r="D68" s="17" t="s">
        <v>115</v>
      </c>
      <c r="E68" s="18" t="s">
        <v>11</v>
      </c>
      <c r="F68" s="38">
        <v>1</v>
      </c>
      <c r="G68" s="25">
        <v>100</v>
      </c>
      <c r="H68" s="20">
        <f t="shared" si="0"/>
        <v>2.4778221905380346E-4</v>
      </c>
    </row>
    <row r="69" spans="1:8" x14ac:dyDescent="0.3">
      <c r="A69" s="40">
        <v>42736</v>
      </c>
      <c r="B69" s="40">
        <v>43100</v>
      </c>
      <c r="C69" s="16" t="s">
        <v>114</v>
      </c>
      <c r="D69" s="17" t="s">
        <v>116</v>
      </c>
      <c r="E69" s="18" t="s">
        <v>11</v>
      </c>
      <c r="F69" s="38">
        <v>1</v>
      </c>
      <c r="G69" s="25">
        <v>2933.5</v>
      </c>
      <c r="H69" s="20">
        <f t="shared" si="0"/>
        <v>7.2686913959433249E-3</v>
      </c>
    </row>
    <row r="70" spans="1:8" ht="28.8" x14ac:dyDescent="0.3">
      <c r="A70" s="40">
        <v>42736</v>
      </c>
      <c r="B70" s="40">
        <v>43100</v>
      </c>
      <c r="C70" s="16" t="s">
        <v>114</v>
      </c>
      <c r="D70" s="17" t="s">
        <v>117</v>
      </c>
      <c r="E70" s="18" t="s">
        <v>11</v>
      </c>
      <c r="F70" s="38">
        <v>1</v>
      </c>
      <c r="G70" s="25">
        <v>3000</v>
      </c>
      <c r="H70" s="20">
        <f t="shared" si="0"/>
        <v>7.4334665716141047E-3</v>
      </c>
    </row>
    <row r="71" spans="1:8" ht="28.8" x14ac:dyDescent="0.3">
      <c r="A71" s="40">
        <v>42736</v>
      </c>
      <c r="B71" s="40">
        <v>43100</v>
      </c>
      <c r="C71" s="16" t="s">
        <v>108</v>
      </c>
      <c r="D71" s="17" t="s">
        <v>109</v>
      </c>
      <c r="E71" s="18" t="s">
        <v>11</v>
      </c>
      <c r="F71" s="38">
        <v>1</v>
      </c>
      <c r="G71" s="19">
        <v>7800</v>
      </c>
      <c r="H71" s="20">
        <f t="shared" si="0"/>
        <v>1.9327013086196672E-2</v>
      </c>
    </row>
    <row r="72" spans="1:8" x14ac:dyDescent="0.3">
      <c r="G72" s="26">
        <f>SUM(G8:G71)</f>
        <v>403580.20999999996</v>
      </c>
    </row>
    <row r="73" spans="1:8" x14ac:dyDescent="0.3">
      <c r="G73" s="26"/>
    </row>
    <row r="74" spans="1:8" x14ac:dyDescent="0.3">
      <c r="B74" s="33" t="s">
        <v>110</v>
      </c>
      <c r="G74" s="26"/>
    </row>
    <row r="75" spans="1:8" x14ac:dyDescent="0.3">
      <c r="G75" s="26"/>
    </row>
    <row r="76" spans="1:8" x14ac:dyDescent="0.3">
      <c r="A76" s="27" t="s">
        <v>118</v>
      </c>
    </row>
  </sheetData>
  <pageMargins left="0.70866141732283472" right="0.70866141732283472" top="0.74803149606299213" bottom="0.74803149606299213" header="0.31496062992125984" footer="0.31496062992125984"/>
  <pageSetup paperSize="9" scale="49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Sanchez</dc:creator>
  <cp:lastModifiedBy>Lidia Sanchez</cp:lastModifiedBy>
  <cp:lastPrinted>2018-01-08T12:05:53Z</cp:lastPrinted>
  <dcterms:created xsi:type="dcterms:W3CDTF">2017-10-11T10:55:25Z</dcterms:created>
  <dcterms:modified xsi:type="dcterms:W3CDTF">2018-01-08T14:40:48Z</dcterms:modified>
</cp:coreProperties>
</file>